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440" windowHeight="7950"/>
  </bookViews>
  <sheets>
    <sheet name="dz." sheetId="1" r:id="rId1"/>
    <sheet name="chł." sheetId="2" r:id="rId2"/>
  </sheets>
  <calcPr calcId="125725"/>
</workbook>
</file>

<file path=xl/calcChain.xml><?xml version="1.0" encoding="utf-8"?>
<calcChain xmlns="http://schemas.openxmlformats.org/spreadsheetml/2006/main">
  <c r="H29" i="2"/>
  <c r="K29"/>
  <c r="L30"/>
  <c r="L34" i="1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33"/>
  <c r="H15" i="2"/>
  <c r="K15"/>
  <c r="H75" i="1"/>
  <c r="H74"/>
  <c r="H41"/>
  <c r="H36"/>
  <c r="H12"/>
  <c r="K12"/>
  <c r="H34"/>
  <c r="H37"/>
  <c r="H16"/>
  <c r="H7"/>
  <c r="H11"/>
  <c r="H68"/>
  <c r="H5"/>
  <c r="K5"/>
  <c r="H20" i="2"/>
  <c r="K20"/>
  <c r="H5"/>
  <c r="K5"/>
  <c r="H7"/>
  <c r="K7"/>
  <c r="H6"/>
  <c r="K6"/>
  <c r="H8"/>
  <c r="K8"/>
  <c r="H12"/>
  <c r="K12"/>
  <c r="H52" i="1"/>
  <c r="H67"/>
  <c r="H53" i="2"/>
  <c r="K53"/>
  <c r="H30"/>
  <c r="K30"/>
  <c r="H9"/>
  <c r="K9"/>
  <c r="H33"/>
  <c r="K33"/>
  <c r="H34"/>
  <c r="K34"/>
  <c r="H13"/>
  <c r="K13"/>
  <c r="H17"/>
  <c r="K17"/>
  <c r="H57"/>
  <c r="K57"/>
  <c r="H38"/>
  <c r="K38"/>
  <c r="H31"/>
  <c r="K31"/>
  <c r="H11"/>
  <c r="K11"/>
  <c r="H10"/>
  <c r="K10"/>
  <c r="H16"/>
  <c r="K16"/>
  <c r="H14"/>
  <c r="K14"/>
  <c r="H32"/>
  <c r="K32"/>
  <c r="H58"/>
  <c r="K58"/>
  <c r="H19"/>
  <c r="K19"/>
  <c r="H61"/>
  <c r="K61"/>
  <c r="H37"/>
  <c r="K37"/>
  <c r="H45"/>
  <c r="K45"/>
  <c r="H41"/>
  <c r="K41"/>
  <c r="H36"/>
  <c r="K36"/>
  <c r="H35"/>
  <c r="K35"/>
  <c r="H18"/>
  <c r="K18"/>
  <c r="H48"/>
  <c r="K48"/>
  <c r="H64"/>
  <c r="K64"/>
  <c r="H21"/>
  <c r="K21"/>
  <c r="H70"/>
  <c r="K70"/>
  <c r="H42"/>
  <c r="K42"/>
  <c r="H44"/>
  <c r="K44"/>
  <c r="H22"/>
  <c r="K22"/>
  <c r="H67"/>
  <c r="K67"/>
  <c r="H40"/>
  <c r="K40"/>
  <c r="H63"/>
  <c r="K63"/>
  <c r="H56"/>
  <c r="K56"/>
  <c r="H60"/>
  <c r="K60"/>
  <c r="H72"/>
  <c r="K72"/>
  <c r="H23"/>
  <c r="K23"/>
  <c r="H51"/>
  <c r="K51"/>
  <c r="H59"/>
  <c r="K59"/>
  <c r="H39"/>
  <c r="K39"/>
  <c r="H65"/>
  <c r="K65"/>
  <c r="H54"/>
  <c r="K54"/>
  <c r="H66"/>
  <c r="K66"/>
  <c r="H43"/>
  <c r="K43"/>
  <c r="H73"/>
  <c r="K73"/>
  <c r="H62"/>
  <c r="K62"/>
  <c r="H50"/>
  <c r="K50"/>
  <c r="H52"/>
  <c r="K52"/>
  <c r="H74"/>
  <c r="K74"/>
  <c r="H69"/>
  <c r="K69"/>
  <c r="H71"/>
  <c r="K71"/>
  <c r="H68"/>
  <c r="K68"/>
  <c r="H49"/>
  <c r="K49"/>
  <c r="H46"/>
  <c r="K46"/>
  <c r="H47"/>
  <c r="K47"/>
  <c r="L6"/>
  <c r="L7"/>
  <c r="L8"/>
  <c r="L9"/>
  <c r="L10"/>
  <c r="L11"/>
  <c r="L12"/>
  <c r="H75"/>
  <c r="K75"/>
  <c r="H55"/>
  <c r="K55"/>
  <c r="H6" i="1"/>
  <c r="H9"/>
  <c r="H13"/>
  <c r="K7"/>
  <c r="H32"/>
  <c r="H8"/>
  <c r="H18"/>
  <c r="H10"/>
  <c r="K11"/>
  <c r="H35"/>
  <c r="K18"/>
  <c r="H33"/>
  <c r="K33"/>
  <c r="H15"/>
  <c r="H42"/>
  <c r="K42"/>
  <c r="H17"/>
  <c r="H22"/>
  <c r="K22"/>
  <c r="H46"/>
  <c r="H40"/>
  <c r="K40"/>
  <c r="H38"/>
  <c r="H23"/>
  <c r="H21"/>
  <c r="H14"/>
  <c r="K17"/>
  <c r="H44"/>
  <c r="K37"/>
  <c r="H39"/>
  <c r="K23"/>
  <c r="H24"/>
  <c r="H50"/>
  <c r="K38"/>
  <c r="H49"/>
  <c r="K24"/>
  <c r="H19"/>
  <c r="H45"/>
  <c r="K49"/>
  <c r="H25"/>
  <c r="K50"/>
  <c r="H43"/>
  <c r="K43"/>
  <c r="H59"/>
  <c r="K59"/>
  <c r="H54"/>
  <c r="H20"/>
  <c r="H47"/>
  <c r="H58"/>
  <c r="K58"/>
  <c r="H62"/>
  <c r="H57"/>
  <c r="H51"/>
  <c r="H26"/>
  <c r="H60"/>
  <c r="H64"/>
  <c r="K54"/>
  <c r="H63"/>
  <c r="H70"/>
  <c r="K64"/>
  <c r="H48"/>
  <c r="K57"/>
  <c r="H66"/>
  <c r="K26"/>
  <c r="H55"/>
  <c r="H65"/>
  <c r="K67"/>
  <c r="H53"/>
  <c r="K68"/>
  <c r="H69"/>
  <c r="K69"/>
  <c r="H56"/>
  <c r="H73"/>
  <c r="K73"/>
  <c r="H72"/>
  <c r="H71"/>
  <c r="K74"/>
  <c r="L6"/>
  <c r="L7"/>
  <c r="L8"/>
  <c r="L9"/>
  <c r="L10"/>
  <c r="L11"/>
  <c r="H61"/>
  <c r="K70"/>
  <c r="K75"/>
  <c r="K32"/>
  <c r="K9"/>
  <c r="K41"/>
  <c r="K53"/>
  <c r="K56"/>
  <c r="K20"/>
  <c r="K51"/>
  <c r="K63"/>
  <c r="K55"/>
  <c r="K35"/>
  <c r="K15"/>
  <c r="K25"/>
  <c r="K39"/>
  <c r="K72"/>
  <c r="K65"/>
  <c r="K48"/>
  <c r="K47"/>
  <c r="K45"/>
  <c r="K19"/>
  <c r="K44"/>
  <c r="K36"/>
  <c r="K10"/>
  <c r="K6"/>
  <c r="K66"/>
  <c r="K16"/>
  <c r="K14"/>
  <c r="K8"/>
  <c r="K71"/>
  <c r="K52"/>
  <c r="K61"/>
  <c r="K21"/>
  <c r="K46"/>
  <c r="K13"/>
  <c r="K60"/>
  <c r="K34"/>
  <c r="K62"/>
  <c r="L13" i="2"/>
  <c r="L14"/>
  <c r="L15"/>
  <c r="L16"/>
  <c r="L17"/>
  <c r="L18"/>
  <c r="L12" i="1"/>
  <c r="L13"/>
  <c r="L14"/>
  <c r="L15"/>
  <c r="L16"/>
  <c r="L17"/>
  <c r="L18"/>
  <c r="L19"/>
  <c r="L20"/>
  <c r="L21"/>
  <c r="L22"/>
  <c r="L23"/>
  <c r="L24"/>
  <c r="L25"/>
  <c r="L26"/>
  <c r="L19" i="2"/>
  <c r="L20"/>
  <c r="L21"/>
  <c r="L22"/>
  <c r="L23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</calcChain>
</file>

<file path=xl/sharedStrings.xml><?xml version="1.0" encoding="utf-8"?>
<sst xmlns="http://schemas.openxmlformats.org/spreadsheetml/2006/main" count="928" uniqueCount="619">
  <si>
    <t xml:space="preserve">Nazwisko </t>
  </si>
  <si>
    <t>Imię</t>
  </si>
  <si>
    <t>rok</t>
  </si>
  <si>
    <t>Klub</t>
  </si>
  <si>
    <t>czas</t>
  </si>
  <si>
    <t>pkt</t>
  </si>
  <si>
    <t xml:space="preserve">suma </t>
  </si>
  <si>
    <t>miejsce</t>
  </si>
  <si>
    <t>urodz</t>
  </si>
  <si>
    <t>pływania</t>
  </si>
  <si>
    <t>karne</t>
  </si>
  <si>
    <t>biegu</t>
  </si>
  <si>
    <t>Mateusz</t>
  </si>
  <si>
    <t>2003</t>
  </si>
  <si>
    <t>UKS 48</t>
  </si>
  <si>
    <t>zgłoszenia</t>
  </si>
  <si>
    <t>45,00</t>
  </si>
  <si>
    <t xml:space="preserve">Skorek </t>
  </si>
  <si>
    <t>Kamil</t>
  </si>
  <si>
    <t xml:space="preserve">Musiał  </t>
  </si>
  <si>
    <t xml:space="preserve">Szpręgiel </t>
  </si>
  <si>
    <t>Jan</t>
  </si>
  <si>
    <t>2004</t>
  </si>
  <si>
    <t>53,00</t>
  </si>
  <si>
    <t>49,00</t>
  </si>
  <si>
    <t xml:space="preserve">Szewczyk </t>
  </si>
  <si>
    <t>Piotr</t>
  </si>
  <si>
    <t>57,00</t>
  </si>
  <si>
    <t>Grajcar</t>
  </si>
  <si>
    <t>Dawid</t>
  </si>
  <si>
    <t>Balcerzak</t>
  </si>
  <si>
    <t>Mikołaj</t>
  </si>
  <si>
    <t>Antoni</t>
  </si>
  <si>
    <t>Kielasiński</t>
  </si>
  <si>
    <t>39,00</t>
  </si>
  <si>
    <t>52,00</t>
  </si>
  <si>
    <t>60,00</t>
  </si>
  <si>
    <t>56,00</t>
  </si>
  <si>
    <t>Nowak</t>
  </si>
  <si>
    <t>Jakub</t>
  </si>
  <si>
    <t>55,00</t>
  </si>
  <si>
    <t>Szulc</t>
  </si>
  <si>
    <t>Bartek</t>
  </si>
  <si>
    <t>Majer</t>
  </si>
  <si>
    <t>Mirecki</t>
  </si>
  <si>
    <t>Michał</t>
  </si>
  <si>
    <t>Kasprzycki</t>
  </si>
  <si>
    <t>Peshtewan</t>
  </si>
  <si>
    <t>Daniel</t>
  </si>
  <si>
    <t>54,78</t>
  </si>
  <si>
    <t>51,79</t>
  </si>
  <si>
    <t xml:space="preserve">Kopica </t>
  </si>
  <si>
    <t>Adrianna</t>
  </si>
  <si>
    <t xml:space="preserve">Wierzbicka </t>
  </si>
  <si>
    <t>Zuzanna</t>
  </si>
  <si>
    <t xml:space="preserve">Kobiela </t>
  </si>
  <si>
    <t>Ewa</t>
  </si>
  <si>
    <t xml:space="preserve">Karoń </t>
  </si>
  <si>
    <t>Natalia</t>
  </si>
  <si>
    <t xml:space="preserve">Myrda </t>
  </si>
  <si>
    <t>Paulina</t>
  </si>
  <si>
    <t xml:space="preserve">Woszczyńska </t>
  </si>
  <si>
    <t>Małgorzata</t>
  </si>
  <si>
    <t xml:space="preserve">Barczyńska </t>
  </si>
  <si>
    <t>Karolina</t>
  </si>
  <si>
    <t xml:space="preserve">Michalska </t>
  </si>
  <si>
    <t>Ola</t>
  </si>
  <si>
    <t>44,00</t>
  </si>
  <si>
    <t>41,00</t>
  </si>
  <si>
    <t>33,00</t>
  </si>
  <si>
    <t>34,00</t>
  </si>
  <si>
    <t>36,00</t>
  </si>
  <si>
    <t xml:space="preserve">Merta </t>
  </si>
  <si>
    <t>Monika</t>
  </si>
  <si>
    <t>Wilczyńska</t>
  </si>
  <si>
    <t>Agata</t>
  </si>
  <si>
    <t>99,99</t>
  </si>
  <si>
    <t>Kielasińska</t>
  </si>
  <si>
    <t>Maja</t>
  </si>
  <si>
    <t>Klekot</t>
  </si>
  <si>
    <t>Duszczyk</t>
  </si>
  <si>
    <t>Krzemiński</t>
  </si>
  <si>
    <t>Misztal</t>
  </si>
  <si>
    <t>Michalik</t>
  </si>
  <si>
    <t>Oliwer</t>
  </si>
  <si>
    <t>Łukasz</t>
  </si>
  <si>
    <t>Krystian</t>
  </si>
  <si>
    <t>UKS "Raj"</t>
  </si>
  <si>
    <t>34,40</t>
  </si>
  <si>
    <t>46,00</t>
  </si>
  <si>
    <t>Mączka</t>
  </si>
  <si>
    <t>Całus</t>
  </si>
  <si>
    <t>Barbara</t>
  </si>
  <si>
    <t>Zasępa</t>
  </si>
  <si>
    <t>Patrycja</t>
  </si>
  <si>
    <t>Morzyk</t>
  </si>
  <si>
    <t xml:space="preserve">Nowotarska </t>
  </si>
  <si>
    <t>Zofia</t>
  </si>
  <si>
    <t>2005</t>
  </si>
  <si>
    <t>CKP PIRANIA</t>
  </si>
  <si>
    <t>38,72</t>
  </si>
  <si>
    <t>40,80</t>
  </si>
  <si>
    <t>49,50</t>
  </si>
  <si>
    <t xml:space="preserve">Marciniak </t>
  </si>
  <si>
    <t>Adam</t>
  </si>
  <si>
    <t>Hubert</t>
  </si>
  <si>
    <t>40,41</t>
  </si>
  <si>
    <t>56,10</t>
  </si>
  <si>
    <t xml:space="preserve"> Makles</t>
  </si>
  <si>
    <t>Julia</t>
  </si>
  <si>
    <t xml:space="preserve"> Jafra</t>
  </si>
  <si>
    <t>Dominika</t>
  </si>
  <si>
    <t>Kowalska</t>
  </si>
  <si>
    <t xml:space="preserve">Natalia </t>
  </si>
  <si>
    <t>SWIM TEAM</t>
  </si>
  <si>
    <t>Patryk</t>
  </si>
  <si>
    <t>Marcel</t>
  </si>
  <si>
    <t>Kacper</t>
  </si>
  <si>
    <t xml:space="preserve"> Piotr</t>
  </si>
  <si>
    <t>Purgal</t>
  </si>
  <si>
    <t xml:space="preserve"> Arkadiusz</t>
  </si>
  <si>
    <t xml:space="preserve">Siejak </t>
  </si>
  <si>
    <t>Joachim</t>
  </si>
  <si>
    <t>45,46</t>
  </si>
  <si>
    <t>49,11</t>
  </si>
  <si>
    <t>UKS DELFINEK</t>
  </si>
  <si>
    <t xml:space="preserve">Stupała </t>
  </si>
  <si>
    <t>69,00</t>
  </si>
  <si>
    <t xml:space="preserve">Świątek </t>
  </si>
  <si>
    <t>Szymon</t>
  </si>
  <si>
    <t>Tomasz</t>
  </si>
  <si>
    <t>48,86</t>
  </si>
  <si>
    <t>Majewski</t>
  </si>
  <si>
    <t xml:space="preserve"> Mateusz</t>
  </si>
  <si>
    <t>53,05</t>
  </si>
  <si>
    <t xml:space="preserve">Mirowski </t>
  </si>
  <si>
    <t>47,84</t>
  </si>
  <si>
    <t xml:space="preserve">Kupczyk </t>
  </si>
  <si>
    <t xml:space="preserve">Markowska </t>
  </si>
  <si>
    <t>Nicola</t>
  </si>
  <si>
    <t xml:space="preserve">Miszta </t>
  </si>
  <si>
    <t>Martyna</t>
  </si>
  <si>
    <t xml:space="preserve">Siemińska </t>
  </si>
  <si>
    <t>Wiktoria</t>
  </si>
  <si>
    <t>Aleksandra</t>
  </si>
  <si>
    <t>Witkowska</t>
  </si>
  <si>
    <t>Ziemnicka</t>
  </si>
  <si>
    <t xml:space="preserve"> Zuzanna</t>
  </si>
  <si>
    <t>Ziętara</t>
  </si>
  <si>
    <t xml:space="preserve">Włodarczyk </t>
  </si>
  <si>
    <t>Alicja</t>
  </si>
  <si>
    <t xml:space="preserve">Drzewiecka </t>
  </si>
  <si>
    <t xml:space="preserve">Latyk </t>
  </si>
  <si>
    <t>Matwin</t>
  </si>
  <si>
    <t xml:space="preserve"> Julia</t>
  </si>
  <si>
    <t>38,04</t>
  </si>
  <si>
    <t>47,24</t>
  </si>
  <si>
    <t>51,20</t>
  </si>
  <si>
    <t>38,09</t>
  </si>
  <si>
    <t>39,38</t>
  </si>
  <si>
    <t>50,09</t>
  </si>
  <si>
    <t>43,44</t>
  </si>
  <si>
    <t>44,18</t>
  </si>
  <si>
    <t>74,00</t>
  </si>
  <si>
    <t>54,00</t>
  </si>
  <si>
    <t>2006</t>
  </si>
  <si>
    <t>2008</t>
  </si>
  <si>
    <t>2007</t>
  </si>
  <si>
    <t>66,35</t>
  </si>
  <si>
    <t xml:space="preserve">Nowodworski </t>
  </si>
  <si>
    <t>Czech</t>
  </si>
  <si>
    <t>Kowalik</t>
  </si>
  <si>
    <t>Haberko</t>
  </si>
  <si>
    <t>Masiukiewicz</t>
  </si>
  <si>
    <t>Bubel</t>
  </si>
  <si>
    <t>Ściesiński</t>
  </si>
  <si>
    <t>Filip</t>
  </si>
  <si>
    <t>Jagoda</t>
  </si>
  <si>
    <t>Kokoszka</t>
  </si>
  <si>
    <t>50,00</t>
  </si>
  <si>
    <t>Derda</t>
  </si>
  <si>
    <t>KKP DELFIN Kłobuck</t>
  </si>
  <si>
    <t>Sękiewicz</t>
  </si>
  <si>
    <t>Iga</t>
  </si>
  <si>
    <t>38,25</t>
  </si>
  <si>
    <t>Wydmuch</t>
  </si>
  <si>
    <t>Michalina</t>
  </si>
  <si>
    <t>38,26</t>
  </si>
  <si>
    <t>Świeży</t>
  </si>
  <si>
    <t>Anna</t>
  </si>
  <si>
    <t>46,13</t>
  </si>
  <si>
    <t>Szymańska</t>
  </si>
  <si>
    <t>Kamila</t>
  </si>
  <si>
    <t>45,23</t>
  </si>
  <si>
    <t>Profic</t>
  </si>
  <si>
    <t>Gosławski</t>
  </si>
  <si>
    <t>32,98</t>
  </si>
  <si>
    <t>Rudzki</t>
  </si>
  <si>
    <t>37,25</t>
  </si>
  <si>
    <t>Plaminiak</t>
  </si>
  <si>
    <t>Stanisław</t>
  </si>
  <si>
    <t>42,25</t>
  </si>
  <si>
    <t>Dądela</t>
  </si>
  <si>
    <t>46,74</t>
  </si>
  <si>
    <t>Hutny</t>
  </si>
  <si>
    <t>44,89</t>
  </si>
  <si>
    <t>Jeziorski</t>
  </si>
  <si>
    <t>38,14</t>
  </si>
  <si>
    <t>Cichoń</t>
  </si>
  <si>
    <t>39,21</t>
  </si>
  <si>
    <t>Kajetan</t>
  </si>
  <si>
    <t>43,23</t>
  </si>
  <si>
    <t>Soluch</t>
  </si>
  <si>
    <t>34,21</t>
  </si>
  <si>
    <t>Stawska</t>
  </si>
  <si>
    <t>33,90</t>
  </si>
  <si>
    <t>WIKING Radomsko</t>
  </si>
  <si>
    <t>Kucharzewska</t>
  </si>
  <si>
    <t>37,32</t>
  </si>
  <si>
    <t>Więcek</t>
  </si>
  <si>
    <t>Joanna</t>
  </si>
  <si>
    <t>37,12</t>
  </si>
  <si>
    <t>Zielińska</t>
  </si>
  <si>
    <t>59,76</t>
  </si>
  <si>
    <t>Gaik</t>
  </si>
  <si>
    <t>Olga</t>
  </si>
  <si>
    <t>55,12</t>
  </si>
  <si>
    <t>Jurzyńska</t>
  </si>
  <si>
    <t>Sandra</t>
  </si>
  <si>
    <t>65,30</t>
  </si>
  <si>
    <t>Kosecki</t>
  </si>
  <si>
    <t>32,30</t>
  </si>
  <si>
    <t>Włodarczyk</t>
  </si>
  <si>
    <t>38,90</t>
  </si>
  <si>
    <t>Cichocki</t>
  </si>
  <si>
    <t>53,06</t>
  </si>
  <si>
    <t>Piotrowski</t>
  </si>
  <si>
    <t>Bartosz</t>
  </si>
  <si>
    <t>Cyrulińska</t>
  </si>
  <si>
    <t>ATUT</t>
  </si>
  <si>
    <t>48,00</t>
  </si>
  <si>
    <t>Marszałek</t>
  </si>
  <si>
    <t>Róża</t>
  </si>
  <si>
    <t>37,00</t>
  </si>
  <si>
    <t>Maźniewska</t>
  </si>
  <si>
    <t>Świeboda</t>
  </si>
  <si>
    <t>Lena</t>
  </si>
  <si>
    <t>Choroń</t>
  </si>
  <si>
    <t>Natan</t>
  </si>
  <si>
    <t>Nabiałek</t>
  </si>
  <si>
    <t>Pośpiech</t>
  </si>
  <si>
    <t>Stalka</t>
  </si>
  <si>
    <t>Wiktor</t>
  </si>
  <si>
    <t>40,00</t>
  </si>
  <si>
    <t>Zaskórski</t>
  </si>
  <si>
    <t>43,00</t>
  </si>
  <si>
    <t>Regulski</t>
  </si>
  <si>
    <t>Maciej</t>
  </si>
  <si>
    <t>Maks</t>
  </si>
  <si>
    <t>38,00</t>
  </si>
  <si>
    <t>Nowakowski</t>
  </si>
  <si>
    <t>Gwiazda</t>
  </si>
  <si>
    <t>47,00</t>
  </si>
  <si>
    <t>Ziętal</t>
  </si>
  <si>
    <t>62,00</t>
  </si>
  <si>
    <t>Wolnik</t>
  </si>
  <si>
    <t>Gerard</t>
  </si>
  <si>
    <t>Kabała</t>
  </si>
  <si>
    <t>58,00</t>
  </si>
  <si>
    <t>Soberka</t>
  </si>
  <si>
    <t>65,00</t>
  </si>
  <si>
    <t>Pilecki</t>
  </si>
  <si>
    <t>Łakomy</t>
  </si>
  <si>
    <t>Wojciech</t>
  </si>
  <si>
    <t>80,00</t>
  </si>
  <si>
    <t>Potasiński</t>
  </si>
  <si>
    <t>Sebastian</t>
  </si>
  <si>
    <t>Cykowska</t>
  </si>
  <si>
    <t>51,00</t>
  </si>
  <si>
    <t>Dela</t>
  </si>
  <si>
    <t>Bałaga</t>
  </si>
  <si>
    <t>59,00</t>
  </si>
  <si>
    <t>Basia</t>
  </si>
  <si>
    <t>Wójcik</t>
  </si>
  <si>
    <t>Angelika</t>
  </si>
  <si>
    <t>Ziajor</t>
  </si>
  <si>
    <t>Ala</t>
  </si>
  <si>
    <t>Kromołowska</t>
  </si>
  <si>
    <t>Morawiec</t>
  </si>
  <si>
    <t>Żyła</t>
  </si>
  <si>
    <t>Pilarska</t>
  </si>
  <si>
    <t>Śliwowska</t>
  </si>
  <si>
    <t>Ida</t>
  </si>
  <si>
    <t>Porada</t>
  </si>
  <si>
    <t>Radek</t>
  </si>
  <si>
    <t>Klajnowski</t>
  </si>
  <si>
    <t>Chaber</t>
  </si>
  <si>
    <t>Agnieszka</t>
  </si>
  <si>
    <t>Anastazja</t>
  </si>
  <si>
    <t>Kowalczyk</t>
  </si>
  <si>
    <t>Daria</t>
  </si>
  <si>
    <t>Gieszczyk</t>
  </si>
  <si>
    <t>38.13</t>
  </si>
  <si>
    <t>Kozłowska</t>
  </si>
  <si>
    <t>Langier</t>
  </si>
  <si>
    <t>Milena</t>
  </si>
  <si>
    <t>Roksana</t>
  </si>
  <si>
    <t>Nadbrzuchowska</t>
  </si>
  <si>
    <t>51,07</t>
  </si>
  <si>
    <t>98,03</t>
  </si>
  <si>
    <t>90,37</t>
  </si>
  <si>
    <t>82,84</t>
  </si>
  <si>
    <t>79,84</t>
  </si>
  <si>
    <t>80,03</t>
  </si>
  <si>
    <t>64,35</t>
  </si>
  <si>
    <t>65,16</t>
  </si>
  <si>
    <t>54,03</t>
  </si>
  <si>
    <t>63,97</t>
  </si>
  <si>
    <t>57,07</t>
  </si>
  <si>
    <t>66,00</t>
  </si>
  <si>
    <t>52,16</t>
  </si>
  <si>
    <t>64,09</t>
  </si>
  <si>
    <t>52,65</t>
  </si>
  <si>
    <t>60,44</t>
  </si>
  <si>
    <t>48,69</t>
  </si>
  <si>
    <t>54,94</t>
  </si>
  <si>
    <t>56,97</t>
  </si>
  <si>
    <t>59,44</t>
  </si>
  <si>
    <t>55,40</t>
  </si>
  <si>
    <t>54,50</t>
  </si>
  <si>
    <t>51,10</t>
  </si>
  <si>
    <t>51,97</t>
  </si>
  <si>
    <t>47,91</t>
  </si>
  <si>
    <t>43,63</t>
  </si>
  <si>
    <t>54,16</t>
  </si>
  <si>
    <t>47,90</t>
  </si>
  <si>
    <t>47,60</t>
  </si>
  <si>
    <t>52,60</t>
  </si>
  <si>
    <t>43,72</t>
  </si>
  <si>
    <t>46,50</t>
  </si>
  <si>
    <t>47,10</t>
  </si>
  <si>
    <t>45,94</t>
  </si>
  <si>
    <t>46,12</t>
  </si>
  <si>
    <t>43,50</t>
  </si>
  <si>
    <t>43,28</t>
  </si>
  <si>
    <t>43,60</t>
  </si>
  <si>
    <t>44,72</t>
  </si>
  <si>
    <t>45,20</t>
  </si>
  <si>
    <t>43,56</t>
  </si>
  <si>
    <t>41,81</t>
  </si>
  <si>
    <t>42,90</t>
  </si>
  <si>
    <t>41,10</t>
  </si>
  <si>
    <t>44,09</t>
  </si>
  <si>
    <t>41,56</t>
  </si>
  <si>
    <t>38,84</t>
  </si>
  <si>
    <t>39,69</t>
  </si>
  <si>
    <t>39,09</t>
  </si>
  <si>
    <t>38,34</t>
  </si>
  <si>
    <t>44,25</t>
  </si>
  <si>
    <t>37,62</t>
  </si>
  <si>
    <t>38,19</t>
  </si>
  <si>
    <t>37,46</t>
  </si>
  <si>
    <t>37,84</t>
  </si>
  <si>
    <t>38,63</t>
  </si>
  <si>
    <t>37,22</t>
  </si>
  <si>
    <t>36,44</t>
  </si>
  <si>
    <t>35,50</t>
  </si>
  <si>
    <t>35,62</t>
  </si>
  <si>
    <t>33,91</t>
  </si>
  <si>
    <t>88,59</t>
  </si>
  <si>
    <t>71,94</t>
  </si>
  <si>
    <t>61,88</t>
  </si>
  <si>
    <t>57,66</t>
  </si>
  <si>
    <t>60,18</t>
  </si>
  <si>
    <t>61,72</t>
  </si>
  <si>
    <t>62,25</t>
  </si>
  <si>
    <t>61,84</t>
  </si>
  <si>
    <t>65,54</t>
  </si>
  <si>
    <t>72,37</t>
  </si>
  <si>
    <t>60,94</t>
  </si>
  <si>
    <t>51,96</t>
  </si>
  <si>
    <t>53,65</t>
  </si>
  <si>
    <t>62,34</t>
  </si>
  <si>
    <t>51,09</t>
  </si>
  <si>
    <t>53,78</t>
  </si>
  <si>
    <t>65,47</t>
  </si>
  <si>
    <t>53,59</t>
  </si>
  <si>
    <t>51,60</t>
  </si>
  <si>
    <t>46,56</t>
  </si>
  <si>
    <t>55,34</t>
  </si>
  <si>
    <t>50,78</t>
  </si>
  <si>
    <t>52,81</t>
  </si>
  <si>
    <t>48,97</t>
  </si>
  <si>
    <t>50,81</t>
  </si>
  <si>
    <t>47,94</t>
  </si>
  <si>
    <t>47,31</t>
  </si>
  <si>
    <t>45,53</t>
  </si>
  <si>
    <t>49,31</t>
  </si>
  <si>
    <t>49,71</t>
  </si>
  <si>
    <t>64,38</t>
  </si>
  <si>
    <t>46,47</t>
  </si>
  <si>
    <t>47,81</t>
  </si>
  <si>
    <t>47,50</t>
  </si>
  <si>
    <t>46,53</t>
  </si>
  <si>
    <t>45,13</t>
  </si>
  <si>
    <t>43,66</t>
  </si>
  <si>
    <t>45,40</t>
  </si>
  <si>
    <t>45,69</t>
  </si>
  <si>
    <t>41,84</t>
  </si>
  <si>
    <t>44,31</t>
  </si>
  <si>
    <t>42,47</t>
  </si>
  <si>
    <t>43,54</t>
  </si>
  <si>
    <t>43,65</t>
  </si>
  <si>
    <t>45,44</t>
  </si>
  <si>
    <t>40,16</t>
  </si>
  <si>
    <t>41,69</t>
  </si>
  <si>
    <t>42,16</t>
  </si>
  <si>
    <t>41,41</t>
  </si>
  <si>
    <t>42,19</t>
  </si>
  <si>
    <t>39,75</t>
  </si>
  <si>
    <t>38,91</t>
  </si>
  <si>
    <t>38,41</t>
  </si>
  <si>
    <t>37,92</t>
  </si>
  <si>
    <t>38,22</t>
  </si>
  <si>
    <t>37,28</t>
  </si>
  <si>
    <t>37,34</t>
  </si>
  <si>
    <t>34,07</t>
  </si>
  <si>
    <t>37,81</t>
  </si>
  <si>
    <t>33,76</t>
  </si>
  <si>
    <t>35,25</t>
  </si>
  <si>
    <t>31,66</t>
  </si>
  <si>
    <t>Wąsowicz</t>
  </si>
  <si>
    <t>Woźniak</t>
  </si>
  <si>
    <t>3:40,80</t>
  </si>
  <si>
    <t>3:38,91</t>
  </si>
  <si>
    <t>2:55,26</t>
  </si>
  <si>
    <t>3:15,82</t>
  </si>
  <si>
    <t>3:11,11</t>
  </si>
  <si>
    <t>2:51,86</t>
  </si>
  <si>
    <t>3:07,41</t>
  </si>
  <si>
    <t>2:54,75</t>
  </si>
  <si>
    <t>3:34,34</t>
  </si>
  <si>
    <t>2:58,10</t>
  </si>
  <si>
    <t>3:04,94</t>
  </si>
  <si>
    <t>3:03,94</t>
  </si>
  <si>
    <t>2:29,96</t>
  </si>
  <si>
    <t>Błałut</t>
  </si>
  <si>
    <t>2:40,93</t>
  </si>
  <si>
    <t>2:38,78</t>
  </si>
  <si>
    <t>3:03,09</t>
  </si>
  <si>
    <t>2:51,38</t>
  </si>
  <si>
    <t>2:38,12</t>
  </si>
  <si>
    <t>nieob.</t>
  </si>
  <si>
    <t>2:37,17</t>
  </si>
  <si>
    <t>2:34,08</t>
  </si>
  <si>
    <t>2:38,15</t>
  </si>
  <si>
    <t>2:42,37</t>
  </si>
  <si>
    <t>2:48,46</t>
  </si>
  <si>
    <t>2:51,15</t>
  </si>
  <si>
    <t>2:41,06</t>
  </si>
  <si>
    <t>2:58,94</t>
  </si>
  <si>
    <t>3:09,86</t>
  </si>
  <si>
    <t>2:47,08</t>
  </si>
  <si>
    <t>3:03,46</t>
  </si>
  <si>
    <t>2:26,43</t>
  </si>
  <si>
    <t>2:52,26</t>
  </si>
  <si>
    <t>2:53,37</t>
  </si>
  <si>
    <t>2:24,96</t>
  </si>
  <si>
    <t>2:48,26</t>
  </si>
  <si>
    <t>2:24,35</t>
  </si>
  <si>
    <t>2:35,38</t>
  </si>
  <si>
    <t>2:50,15</t>
  </si>
  <si>
    <t>2:23,49</t>
  </si>
  <si>
    <t>2:36,68</t>
  </si>
  <si>
    <t>2:40,18</t>
  </si>
  <si>
    <t>2:42,78</t>
  </si>
  <si>
    <t>2:33,66</t>
  </si>
  <si>
    <t>2:39,86</t>
  </si>
  <si>
    <t>2:17,99</t>
  </si>
  <si>
    <t>2:35,99</t>
  </si>
  <si>
    <t>2:51,49</t>
  </si>
  <si>
    <t>3:00,55</t>
  </si>
  <si>
    <t>2:43,75</t>
  </si>
  <si>
    <t>2:33,65</t>
  </si>
  <si>
    <t>2:23,15</t>
  </si>
  <si>
    <t>2:25,88</t>
  </si>
  <si>
    <t>2:34,00</t>
  </si>
  <si>
    <t>2:33,75</t>
  </si>
  <si>
    <t>2:15,57</t>
  </si>
  <si>
    <t>2:31,93</t>
  </si>
  <si>
    <t>2:37,47</t>
  </si>
  <si>
    <t>2:47,26</t>
  </si>
  <si>
    <t>2:25,51</t>
  </si>
  <si>
    <t>2:24,26</t>
  </si>
  <si>
    <t>2:18,99</t>
  </si>
  <si>
    <t>2:38,19</t>
  </si>
  <si>
    <t>2:16,93</t>
  </si>
  <si>
    <t>2:26,84</t>
  </si>
  <si>
    <t>2:04,37</t>
  </si>
  <si>
    <t>3:26,80</t>
  </si>
  <si>
    <t>2:45,44</t>
  </si>
  <si>
    <t>2:53,43</t>
  </si>
  <si>
    <t>3:05,18</t>
  </si>
  <si>
    <t>3:26,75</t>
  </si>
  <si>
    <t>2:53,16</t>
  </si>
  <si>
    <t>3:22,65</t>
  </si>
  <si>
    <t>2:59,98</t>
  </si>
  <si>
    <t>2:27,44</t>
  </si>
  <si>
    <t>2:47,22</t>
  </si>
  <si>
    <t>2:43,30</t>
  </si>
  <si>
    <t>2:49,91</t>
  </si>
  <si>
    <t>2:45,00</t>
  </si>
  <si>
    <t>2:39,94</t>
  </si>
  <si>
    <t>2:41,48</t>
  </si>
  <si>
    <t>2:27,22</t>
  </si>
  <si>
    <t>2:36,03</t>
  </si>
  <si>
    <t>2:23,86</t>
  </si>
  <si>
    <t>202,65</t>
  </si>
  <si>
    <t>179,98</t>
  </si>
  <si>
    <t>147,44</t>
  </si>
  <si>
    <t>167,22</t>
  </si>
  <si>
    <t>163,30</t>
  </si>
  <si>
    <t>169,91</t>
  </si>
  <si>
    <t>165,00</t>
  </si>
  <si>
    <t>159,94</t>
  </si>
  <si>
    <t>161,48</t>
  </si>
  <si>
    <t>147,22</t>
  </si>
  <si>
    <t>156,03</t>
  </si>
  <si>
    <t>143,86</t>
  </si>
  <si>
    <t>2:31,80</t>
  </si>
  <si>
    <t>2:52,38</t>
  </si>
  <si>
    <t>999,99</t>
  </si>
  <si>
    <t>2:31,36</t>
  </si>
  <si>
    <t>3:23,64</t>
  </si>
  <si>
    <t>2:46,34</t>
  </si>
  <si>
    <t>3:00,80</t>
  </si>
  <si>
    <t>2:43,24</t>
  </si>
  <si>
    <t>2:42,43</t>
  </si>
  <si>
    <t>2:44,99</t>
  </si>
  <si>
    <t>2:49,65</t>
  </si>
  <si>
    <t>3:04,84</t>
  </si>
  <si>
    <t>2:34,10</t>
  </si>
  <si>
    <t>3:14,87</t>
  </si>
  <si>
    <t>2:42,15</t>
  </si>
  <si>
    <t>2:33,84</t>
  </si>
  <si>
    <t>3:12,45</t>
  </si>
  <si>
    <t>3:02,14</t>
  </si>
  <si>
    <t>2:17,53</t>
  </si>
  <si>
    <t>2:52,88</t>
  </si>
  <si>
    <t>2:24,28</t>
  </si>
  <si>
    <t>2:53,56</t>
  </si>
  <si>
    <t>2:32,84</t>
  </si>
  <si>
    <t>2:15,15</t>
  </si>
  <si>
    <t>2:48,13</t>
  </si>
  <si>
    <t>2:30,66</t>
  </si>
  <si>
    <t>2:22,37</t>
  </si>
  <si>
    <t>166,34</t>
  </si>
  <si>
    <t>180,80</t>
  </si>
  <si>
    <t>163,24</t>
  </si>
  <si>
    <t>162,43</t>
  </si>
  <si>
    <t>166,99</t>
  </si>
  <si>
    <t>169,65</t>
  </si>
  <si>
    <t>184,84</t>
  </si>
  <si>
    <t>154,10</t>
  </si>
  <si>
    <t>194,87</t>
  </si>
  <si>
    <t>162,15</t>
  </si>
  <si>
    <t>155,84</t>
  </si>
  <si>
    <t>192,45</t>
  </si>
  <si>
    <t>182,14</t>
  </si>
  <si>
    <t>137,53</t>
  </si>
  <si>
    <t>172,88</t>
  </si>
  <si>
    <t>144,28</t>
  </si>
  <si>
    <t>173,56</t>
  </si>
  <si>
    <t>152,84</t>
  </si>
  <si>
    <t>135,15</t>
  </si>
  <si>
    <t>160,18</t>
  </si>
  <si>
    <t>168,13</t>
  </si>
  <si>
    <t>150,66</t>
  </si>
  <si>
    <t>142,37</t>
  </si>
  <si>
    <t>151,36</t>
  </si>
  <si>
    <t>172,38</t>
  </si>
  <si>
    <t>203,64</t>
  </si>
  <si>
    <t>2:49,20</t>
  </si>
  <si>
    <t>2:17,46</t>
  </si>
  <si>
    <t>2:37,80</t>
  </si>
  <si>
    <t>2:41,88</t>
  </si>
  <si>
    <t>2:58,88</t>
  </si>
  <si>
    <t>2:54,09</t>
  </si>
  <si>
    <t>2:21,86</t>
  </si>
  <si>
    <t>2:34,69</t>
  </si>
  <si>
    <t>2:39,92</t>
  </si>
  <si>
    <t>2:27,20</t>
  </si>
  <si>
    <t>2:36,09</t>
  </si>
  <si>
    <t>2:22,44</t>
  </si>
  <si>
    <t>2:38,73</t>
  </si>
  <si>
    <t>2:18,21</t>
  </si>
  <si>
    <t>2:20,24</t>
  </si>
  <si>
    <t>2:27,75</t>
  </si>
  <si>
    <t>2:05,46</t>
  </si>
  <si>
    <t>2:09,94</t>
  </si>
  <si>
    <t>169,20</t>
  </si>
  <si>
    <t>137,46</t>
  </si>
  <si>
    <t>157,80</t>
  </si>
  <si>
    <t>161,88</t>
  </si>
  <si>
    <t>178,88</t>
  </si>
  <si>
    <t>174,09</t>
  </si>
  <si>
    <t>141,86</t>
  </si>
  <si>
    <t>154,69</t>
  </si>
  <si>
    <t>159,92</t>
  </si>
  <si>
    <t>147,20</t>
  </si>
  <si>
    <t>156,09</t>
  </si>
  <si>
    <t>142,44</t>
  </si>
  <si>
    <t>158,73</t>
  </si>
  <si>
    <t>138,21</t>
  </si>
  <si>
    <t>147,75</t>
  </si>
  <si>
    <t>140,24</t>
  </si>
  <si>
    <t>125,46</t>
  </si>
  <si>
    <t>129,94</t>
  </si>
  <si>
    <t>Dawid Zaskórski - 11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</si>
</sst>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3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/>
    <xf numFmtId="2" fontId="4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readingOrder="2"/>
    </xf>
    <xf numFmtId="49" fontId="4" fillId="0" borderId="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readingOrder="2"/>
    </xf>
    <xf numFmtId="49" fontId="6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0" borderId="1" xfId="0" applyFont="1" applyBorder="1"/>
    <xf numFmtId="0" fontId="12" fillId="0" borderId="1" xfId="0" applyFont="1" applyBorder="1"/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7" fillId="0" borderId="9" xfId="0" applyFont="1" applyFill="1" applyBorder="1" applyAlignment="1">
      <alignment horizontal="center"/>
    </xf>
    <xf numFmtId="2" fontId="4" fillId="0" borderId="9" xfId="0" applyNumberFormat="1" applyFont="1" applyFill="1" applyBorder="1"/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/>
    <xf numFmtId="0" fontId="13" fillId="4" borderId="1" xfId="0" applyFont="1" applyFill="1" applyBorder="1"/>
    <xf numFmtId="0" fontId="1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left" wrapText="1"/>
    </xf>
    <xf numFmtId="49" fontId="16" fillId="4" borderId="1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4" borderId="1" xfId="0" applyFont="1" applyFill="1" applyBorder="1"/>
    <xf numFmtId="0" fontId="6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/>
    <xf numFmtId="0" fontId="8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" fillId="4" borderId="1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/>
    <xf numFmtId="49" fontId="4" fillId="0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4" fillId="0" borderId="0" xfId="0" applyNumberFormat="1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/>
    <xf numFmtId="2" fontId="4" fillId="4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readingOrder="2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276225</xdr:rowOff>
    </xdr:from>
    <xdr:to>
      <xdr:col>3</xdr:col>
      <xdr:colOff>9525</xdr:colOff>
      <xdr:row>1</xdr:row>
      <xdr:rowOff>409575</xdr:rowOff>
    </xdr:to>
    <xdr:pic>
      <xdr:nvPicPr>
        <xdr:cNvPr id="1027" name="Obraz 1" descr="jasne że CZęstochow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76225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676274</xdr:colOff>
      <xdr:row>0</xdr:row>
      <xdr:rowOff>19050</xdr:rowOff>
    </xdr:from>
    <xdr:ext cx="5838825" cy="1047750"/>
    <xdr:sp macro="" textlink="">
      <xdr:nvSpPr>
        <xdr:cNvPr id="3" name="Prostokąt 2"/>
        <xdr:cNvSpPr/>
      </xdr:nvSpPr>
      <xdr:spPr>
        <a:xfrm>
          <a:off x="2162174" y="19050"/>
          <a:ext cx="5838825" cy="1047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II Ogólnopolskie Zawody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w Dwuboju Nowoczesnym Dzieci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"PENTA DAY"</a:t>
          </a:r>
        </a:p>
      </xdr:txBody>
    </xdr:sp>
    <xdr:clientData/>
  </xdr:oneCellAnchor>
  <xdr:twoCellAnchor editAs="oneCell">
    <xdr:from>
      <xdr:col>0</xdr:col>
      <xdr:colOff>161925</xdr:colOff>
      <xdr:row>27</xdr:row>
      <xdr:rowOff>276225</xdr:rowOff>
    </xdr:from>
    <xdr:to>
      <xdr:col>3</xdr:col>
      <xdr:colOff>9525</xdr:colOff>
      <xdr:row>28</xdr:row>
      <xdr:rowOff>409575</xdr:rowOff>
    </xdr:to>
    <xdr:pic>
      <xdr:nvPicPr>
        <xdr:cNvPr id="1029" name="Obraz 3" descr="jasne że CZęstochow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038975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676274</xdr:colOff>
      <xdr:row>27</xdr:row>
      <xdr:rowOff>19050</xdr:rowOff>
    </xdr:from>
    <xdr:ext cx="5838825" cy="1047750"/>
    <xdr:sp macro="" textlink="">
      <xdr:nvSpPr>
        <xdr:cNvPr id="5" name="Prostokąt 4"/>
        <xdr:cNvSpPr/>
      </xdr:nvSpPr>
      <xdr:spPr>
        <a:xfrm>
          <a:off x="1609724" y="19050"/>
          <a:ext cx="5838825" cy="1047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II Ogólnopolskie Zawody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w Dwuboju Nowoczesnym Dzieci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"PENTA DAY"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447675</xdr:rowOff>
    </xdr:from>
    <xdr:to>
      <xdr:col>1</xdr:col>
      <xdr:colOff>781050</xdr:colOff>
      <xdr:row>1</xdr:row>
      <xdr:rowOff>495300</xdr:rowOff>
    </xdr:to>
    <xdr:pic>
      <xdr:nvPicPr>
        <xdr:cNvPr id="2055" name="Obraz 3" descr="jasne że CZęstochow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47675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800100</xdr:colOff>
      <xdr:row>0</xdr:row>
      <xdr:rowOff>114300</xdr:rowOff>
    </xdr:from>
    <xdr:ext cx="4724400" cy="1123950"/>
    <xdr:sp macro="" textlink="">
      <xdr:nvSpPr>
        <xdr:cNvPr id="5" name="Prostokąt 4"/>
        <xdr:cNvSpPr/>
      </xdr:nvSpPr>
      <xdr:spPr>
        <a:xfrm>
          <a:off x="2105025" y="114300"/>
          <a:ext cx="4724400" cy="11239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II Ogólnopolskie Zawody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w Dwuboju Nowoczesnym Dzieci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"PENTA DAY"</a:t>
          </a:r>
        </a:p>
      </xdr:txBody>
    </xdr:sp>
    <xdr:clientData/>
  </xdr:oneCellAnchor>
  <xdr:twoCellAnchor editAs="oneCell">
    <xdr:from>
      <xdr:col>0</xdr:col>
      <xdr:colOff>66675</xdr:colOff>
      <xdr:row>24</xdr:row>
      <xdr:rowOff>447675</xdr:rowOff>
    </xdr:from>
    <xdr:to>
      <xdr:col>1</xdr:col>
      <xdr:colOff>781050</xdr:colOff>
      <xdr:row>25</xdr:row>
      <xdr:rowOff>495300</xdr:rowOff>
    </xdr:to>
    <xdr:pic>
      <xdr:nvPicPr>
        <xdr:cNvPr id="2057" name="Obraz 9" descr="jasne że CZęstochow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705600"/>
          <a:ext cx="2019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800100</xdr:colOff>
      <xdr:row>24</xdr:row>
      <xdr:rowOff>114300</xdr:rowOff>
    </xdr:from>
    <xdr:ext cx="4724400" cy="1123950"/>
    <xdr:sp macro="" textlink="">
      <xdr:nvSpPr>
        <xdr:cNvPr id="11" name="Prostokąt 10"/>
        <xdr:cNvSpPr/>
      </xdr:nvSpPr>
      <xdr:spPr>
        <a:xfrm>
          <a:off x="2105025" y="114300"/>
          <a:ext cx="4724400" cy="11239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II Ogólnopolskie Zawody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w Dwuboju Nowoczesnym Dzieci</a:t>
          </a:r>
        </a:p>
        <a:p>
          <a:pPr algn="ctr"/>
          <a:r>
            <a:rPr lang="pl-PL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"PENTA DAY"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25" workbookViewId="0">
      <selection activeCell="D66" sqref="D66"/>
    </sheetView>
  </sheetViews>
  <sheetFormatPr defaultRowHeight="15"/>
  <cols>
    <col min="1" max="1" width="12.25" style="2" customWidth="1"/>
    <col min="2" max="2" width="9.375" style="2" customWidth="1"/>
    <col min="3" max="3" width="6.875" style="3" customWidth="1"/>
    <col min="4" max="4" width="16.5" style="3" customWidth="1"/>
    <col min="5" max="5" width="12.25" style="2" customWidth="1"/>
    <col min="6" max="6" width="11.625" style="22" customWidth="1"/>
    <col min="7" max="7" width="4.875" style="2" customWidth="1"/>
    <col min="8" max="8" width="9" style="3"/>
    <col min="9" max="9" width="11.875" style="22" customWidth="1"/>
    <col min="10" max="10" width="6.25" style="2" customWidth="1"/>
    <col min="11" max="16384" width="9" style="2"/>
  </cols>
  <sheetData>
    <row r="1" spans="1:12" ht="32.2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58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" customHeight="1">
      <c r="A3" s="210" t="s">
        <v>0</v>
      </c>
      <c r="B3" s="212" t="s">
        <v>1</v>
      </c>
      <c r="C3" s="23" t="s">
        <v>2</v>
      </c>
      <c r="D3" s="214" t="s">
        <v>3</v>
      </c>
      <c r="E3" s="86" t="s">
        <v>4</v>
      </c>
      <c r="F3" s="96" t="s">
        <v>4</v>
      </c>
      <c r="G3" s="4" t="s">
        <v>5</v>
      </c>
      <c r="H3" s="216" t="s">
        <v>5</v>
      </c>
      <c r="I3" s="116" t="s">
        <v>4</v>
      </c>
      <c r="J3" s="218" t="s">
        <v>5</v>
      </c>
      <c r="K3" s="5" t="s">
        <v>6</v>
      </c>
      <c r="L3" s="216" t="s">
        <v>7</v>
      </c>
    </row>
    <row r="4" spans="1:12" ht="25.5" customHeight="1" thickBot="1">
      <c r="A4" s="211"/>
      <c r="B4" s="213"/>
      <c r="C4" s="87" t="s">
        <v>8</v>
      </c>
      <c r="D4" s="215"/>
      <c r="E4" s="88" t="s">
        <v>15</v>
      </c>
      <c r="F4" s="97" t="s">
        <v>9</v>
      </c>
      <c r="G4" s="6" t="s">
        <v>10</v>
      </c>
      <c r="H4" s="217"/>
      <c r="I4" s="117" t="s">
        <v>11</v>
      </c>
      <c r="J4" s="219"/>
      <c r="K4" s="7" t="s">
        <v>5</v>
      </c>
      <c r="L4" s="217"/>
    </row>
    <row r="5" spans="1:12" ht="15.75" customHeight="1">
      <c r="A5" s="143" t="s">
        <v>59</v>
      </c>
      <c r="B5" s="144" t="s">
        <v>60</v>
      </c>
      <c r="C5" s="145">
        <v>2003</v>
      </c>
      <c r="D5" s="146" t="s">
        <v>14</v>
      </c>
      <c r="E5" s="147" t="s">
        <v>69</v>
      </c>
      <c r="F5" s="148" t="s">
        <v>368</v>
      </c>
      <c r="G5" s="149"/>
      <c r="H5" s="150">
        <f t="shared" ref="H5:H26" si="0">(F5*3)+G5</f>
        <v>101.72999999999999</v>
      </c>
      <c r="I5" s="148" t="s">
        <v>498</v>
      </c>
      <c r="J5" s="143">
        <v>124.37</v>
      </c>
      <c r="K5" s="151">
        <f t="shared" ref="K5:K26" si="1">H5+J5</f>
        <v>226.1</v>
      </c>
      <c r="L5" s="120">
        <v>1</v>
      </c>
    </row>
    <row r="6" spans="1:12" ht="15.75" customHeight="1">
      <c r="A6" s="152" t="s">
        <v>214</v>
      </c>
      <c r="B6" s="143" t="s">
        <v>297</v>
      </c>
      <c r="C6" s="145">
        <v>2003</v>
      </c>
      <c r="D6" s="146" t="s">
        <v>216</v>
      </c>
      <c r="E6" s="147" t="s">
        <v>215</v>
      </c>
      <c r="F6" s="148" t="s">
        <v>367</v>
      </c>
      <c r="G6" s="149"/>
      <c r="H6" s="150">
        <f t="shared" si="0"/>
        <v>106.85999999999999</v>
      </c>
      <c r="I6" s="148" t="s">
        <v>496</v>
      </c>
      <c r="J6" s="143">
        <v>136.93</v>
      </c>
      <c r="K6" s="151">
        <f t="shared" si="1"/>
        <v>243.79</v>
      </c>
      <c r="L6" s="120">
        <f t="shared" ref="L6:L18" si="2">L5+1</f>
        <v>2</v>
      </c>
    </row>
    <row r="7" spans="1:12" ht="15.75" customHeight="1">
      <c r="A7" s="144" t="s">
        <v>301</v>
      </c>
      <c r="B7" s="143" t="s">
        <v>144</v>
      </c>
      <c r="C7" s="145">
        <v>2003</v>
      </c>
      <c r="D7" s="146" t="s">
        <v>125</v>
      </c>
      <c r="E7" s="147" t="s">
        <v>302</v>
      </c>
      <c r="F7" s="148" t="s">
        <v>71</v>
      </c>
      <c r="G7" s="149"/>
      <c r="H7" s="150">
        <f t="shared" si="0"/>
        <v>108</v>
      </c>
      <c r="I7" s="148" t="s">
        <v>478</v>
      </c>
      <c r="J7" s="143">
        <v>137.99</v>
      </c>
      <c r="K7" s="151">
        <f t="shared" si="1"/>
        <v>245.99</v>
      </c>
      <c r="L7" s="120">
        <f t="shared" si="2"/>
        <v>3</v>
      </c>
    </row>
    <row r="8" spans="1:12" ht="15.75" customHeight="1">
      <c r="A8" s="143" t="s">
        <v>241</v>
      </c>
      <c r="B8" s="143" t="s">
        <v>242</v>
      </c>
      <c r="C8" s="145">
        <v>2003</v>
      </c>
      <c r="D8" s="146" t="s">
        <v>239</v>
      </c>
      <c r="E8" s="147" t="s">
        <v>243</v>
      </c>
      <c r="F8" s="148" t="s">
        <v>363</v>
      </c>
      <c r="G8" s="149"/>
      <c r="H8" s="150">
        <f t="shared" si="0"/>
        <v>115.89000000000001</v>
      </c>
      <c r="I8" s="148" t="s">
        <v>488</v>
      </c>
      <c r="J8" s="143">
        <v>135.57</v>
      </c>
      <c r="K8" s="151">
        <f t="shared" si="1"/>
        <v>251.46</v>
      </c>
      <c r="L8" s="120">
        <f t="shared" si="2"/>
        <v>4</v>
      </c>
    </row>
    <row r="9" spans="1:12" ht="15.75" customHeight="1">
      <c r="A9" s="143" t="s">
        <v>61</v>
      </c>
      <c r="B9" s="144" t="s">
        <v>62</v>
      </c>
      <c r="C9" s="145">
        <v>2003</v>
      </c>
      <c r="D9" s="146" t="s">
        <v>14</v>
      </c>
      <c r="E9" s="147" t="s">
        <v>70</v>
      </c>
      <c r="F9" s="148" t="s">
        <v>366</v>
      </c>
      <c r="G9" s="149"/>
      <c r="H9" s="150">
        <f t="shared" si="0"/>
        <v>106.5</v>
      </c>
      <c r="I9" s="148" t="s">
        <v>497</v>
      </c>
      <c r="J9" s="143">
        <v>146.84</v>
      </c>
      <c r="K9" s="151">
        <f t="shared" si="1"/>
        <v>253.34</v>
      </c>
      <c r="L9" s="120">
        <f t="shared" si="2"/>
        <v>5</v>
      </c>
    </row>
    <row r="10" spans="1:12" ht="15.75" customHeight="1">
      <c r="A10" s="153" t="s">
        <v>217</v>
      </c>
      <c r="B10" s="153" t="s">
        <v>143</v>
      </c>
      <c r="C10" s="154">
        <v>2003</v>
      </c>
      <c r="D10" s="146" t="s">
        <v>216</v>
      </c>
      <c r="E10" s="147" t="s">
        <v>218</v>
      </c>
      <c r="F10" s="148" t="s">
        <v>361</v>
      </c>
      <c r="G10" s="149"/>
      <c r="H10" s="150">
        <f t="shared" si="0"/>
        <v>112.38</v>
      </c>
      <c r="I10" s="148" t="s">
        <v>493</v>
      </c>
      <c r="J10" s="143">
        <v>144.26</v>
      </c>
      <c r="K10" s="151">
        <f t="shared" si="1"/>
        <v>256.64</v>
      </c>
      <c r="L10" s="120">
        <f t="shared" si="2"/>
        <v>6</v>
      </c>
    </row>
    <row r="11" spans="1:12" ht="15.75" customHeight="1">
      <c r="A11" s="35" t="s">
        <v>126</v>
      </c>
      <c r="B11" s="13" t="s">
        <v>144</v>
      </c>
      <c r="C11" s="76" t="s">
        <v>13</v>
      </c>
      <c r="D11" s="24" t="s">
        <v>125</v>
      </c>
      <c r="E11" s="80" t="s">
        <v>158</v>
      </c>
      <c r="F11" s="98" t="s">
        <v>359</v>
      </c>
      <c r="G11" s="10"/>
      <c r="H11" s="9">
        <f t="shared" si="0"/>
        <v>112.85999999999999</v>
      </c>
      <c r="I11" s="118" t="s">
        <v>492</v>
      </c>
      <c r="J11" s="11">
        <v>145.51</v>
      </c>
      <c r="K11" s="12">
        <f t="shared" si="1"/>
        <v>258.37</v>
      </c>
      <c r="L11" s="1">
        <f t="shared" si="2"/>
        <v>7</v>
      </c>
    </row>
    <row r="12" spans="1:12" ht="15.75" customHeight="1">
      <c r="A12" s="13" t="s">
        <v>303</v>
      </c>
      <c r="B12" s="36" t="s">
        <v>246</v>
      </c>
      <c r="C12" s="8">
        <v>2003</v>
      </c>
      <c r="D12" s="137" t="s">
        <v>125</v>
      </c>
      <c r="E12" s="85" t="s">
        <v>34</v>
      </c>
      <c r="F12" s="98" t="s">
        <v>356</v>
      </c>
      <c r="G12" s="10"/>
      <c r="H12" s="9">
        <f t="shared" si="0"/>
        <v>117.27000000000001</v>
      </c>
      <c r="I12" s="98" t="s">
        <v>485</v>
      </c>
      <c r="J12" s="11">
        <v>145.88</v>
      </c>
      <c r="K12" s="12">
        <f t="shared" si="1"/>
        <v>263.14999999999998</v>
      </c>
      <c r="L12" s="1">
        <f t="shared" si="2"/>
        <v>8</v>
      </c>
    </row>
    <row r="13" spans="1:12" ht="15.75" customHeight="1">
      <c r="A13" s="13" t="s">
        <v>180</v>
      </c>
      <c r="B13" s="13" t="s">
        <v>58</v>
      </c>
      <c r="C13" s="16">
        <v>2003</v>
      </c>
      <c r="D13" s="137" t="s">
        <v>181</v>
      </c>
      <c r="E13" s="24">
        <v>34.119999999999997</v>
      </c>
      <c r="F13" s="98" t="s">
        <v>365</v>
      </c>
      <c r="G13" s="21"/>
      <c r="H13" s="20">
        <f t="shared" si="0"/>
        <v>109.32</v>
      </c>
      <c r="I13" s="98" t="s">
        <v>495</v>
      </c>
      <c r="J13" s="11">
        <v>158.19</v>
      </c>
      <c r="K13" s="12">
        <f t="shared" si="1"/>
        <v>267.51</v>
      </c>
      <c r="L13" s="1">
        <f t="shared" si="2"/>
        <v>9</v>
      </c>
    </row>
    <row r="14" spans="1:12" ht="15.75" customHeight="1">
      <c r="A14" s="36" t="s">
        <v>112</v>
      </c>
      <c r="B14" s="13" t="s">
        <v>113</v>
      </c>
      <c r="C14" s="38">
        <v>2003</v>
      </c>
      <c r="D14" s="82" t="s">
        <v>114</v>
      </c>
      <c r="E14" s="82">
        <v>44.45</v>
      </c>
      <c r="F14" s="98" t="s">
        <v>344</v>
      </c>
      <c r="G14" s="10"/>
      <c r="H14" s="9">
        <f t="shared" si="0"/>
        <v>129.84</v>
      </c>
      <c r="I14" s="98" t="s">
        <v>478</v>
      </c>
      <c r="J14" s="11">
        <v>137.99</v>
      </c>
      <c r="K14" s="12">
        <f t="shared" si="1"/>
        <v>267.83000000000004</v>
      </c>
      <c r="L14" s="1">
        <f t="shared" si="2"/>
        <v>10</v>
      </c>
    </row>
    <row r="15" spans="1:12" ht="15.75" customHeight="1">
      <c r="A15" s="35" t="s">
        <v>145</v>
      </c>
      <c r="B15" s="15" t="s">
        <v>58</v>
      </c>
      <c r="C15" s="76" t="s">
        <v>13</v>
      </c>
      <c r="D15" s="24" t="s">
        <v>125</v>
      </c>
      <c r="E15" s="80" t="s">
        <v>159</v>
      </c>
      <c r="F15" s="98" t="s">
        <v>354</v>
      </c>
      <c r="G15" s="10"/>
      <c r="H15" s="9">
        <f t="shared" si="0"/>
        <v>116.52000000000001</v>
      </c>
      <c r="I15" s="98" t="s">
        <v>486</v>
      </c>
      <c r="J15" s="12">
        <v>153</v>
      </c>
      <c r="K15" s="12">
        <f t="shared" si="1"/>
        <v>269.52</v>
      </c>
      <c r="L15" s="1">
        <f t="shared" si="2"/>
        <v>11</v>
      </c>
    </row>
    <row r="16" spans="1:12" ht="15.75" customHeight="1">
      <c r="A16" s="36" t="s">
        <v>182</v>
      </c>
      <c r="B16" s="13" t="s">
        <v>183</v>
      </c>
      <c r="C16" s="8">
        <v>2003</v>
      </c>
      <c r="D16" s="137" t="s">
        <v>181</v>
      </c>
      <c r="E16" s="79" t="s">
        <v>184</v>
      </c>
      <c r="F16" s="98" t="s">
        <v>354</v>
      </c>
      <c r="G16" s="10"/>
      <c r="H16" s="9">
        <f t="shared" si="0"/>
        <v>116.52000000000001</v>
      </c>
      <c r="I16" s="98" t="s">
        <v>487</v>
      </c>
      <c r="J16" s="11">
        <v>153.75</v>
      </c>
      <c r="K16" s="12">
        <f t="shared" si="1"/>
        <v>270.27</v>
      </c>
      <c r="L16" s="1">
        <f t="shared" si="2"/>
        <v>12</v>
      </c>
    </row>
    <row r="17" spans="1:12" ht="15.75" customHeight="1">
      <c r="A17" s="13" t="s">
        <v>244</v>
      </c>
      <c r="B17" s="13" t="s">
        <v>109</v>
      </c>
      <c r="C17" s="8">
        <v>2003</v>
      </c>
      <c r="D17" s="138" t="s">
        <v>239</v>
      </c>
      <c r="E17" s="79" t="s">
        <v>68</v>
      </c>
      <c r="F17" s="98" t="s">
        <v>352</v>
      </c>
      <c r="G17" s="10"/>
      <c r="H17" s="9">
        <f t="shared" si="0"/>
        <v>132.27000000000001</v>
      </c>
      <c r="I17" s="98" t="s">
        <v>472</v>
      </c>
      <c r="J17" s="11">
        <v>143.49</v>
      </c>
      <c r="K17" s="12">
        <f t="shared" si="1"/>
        <v>275.76</v>
      </c>
      <c r="L17" s="1">
        <f t="shared" si="2"/>
        <v>13</v>
      </c>
    </row>
    <row r="18" spans="1:12" ht="15.75" customHeight="1">
      <c r="A18" s="17" t="s">
        <v>219</v>
      </c>
      <c r="B18" s="17" t="s">
        <v>220</v>
      </c>
      <c r="C18" s="8">
        <v>2003</v>
      </c>
      <c r="D18" s="137" t="s">
        <v>216</v>
      </c>
      <c r="E18" s="79" t="s">
        <v>221</v>
      </c>
      <c r="F18" s="98" t="s">
        <v>362</v>
      </c>
      <c r="G18" s="10"/>
      <c r="H18" s="9">
        <f t="shared" si="0"/>
        <v>113.52000000000001</v>
      </c>
      <c r="I18" s="98" t="s">
        <v>491</v>
      </c>
      <c r="J18" s="11">
        <v>167.26</v>
      </c>
      <c r="K18" s="12">
        <f t="shared" si="1"/>
        <v>280.77999999999997</v>
      </c>
      <c r="L18" s="1">
        <f t="shared" si="2"/>
        <v>14</v>
      </c>
    </row>
    <row r="19" spans="1:12" ht="15.75" customHeight="1">
      <c r="A19" s="17" t="s">
        <v>188</v>
      </c>
      <c r="B19" s="17" t="s">
        <v>189</v>
      </c>
      <c r="C19" s="8">
        <v>2003</v>
      </c>
      <c r="D19" s="137" t="s">
        <v>181</v>
      </c>
      <c r="E19" s="79" t="s">
        <v>190</v>
      </c>
      <c r="F19" s="98" t="s">
        <v>338</v>
      </c>
      <c r="G19" s="10"/>
      <c r="H19" s="9">
        <f t="shared" si="0"/>
        <v>131.16</v>
      </c>
      <c r="I19" s="98" t="s">
        <v>473</v>
      </c>
      <c r="J19" s="11">
        <v>156.68</v>
      </c>
      <c r="K19" s="12">
        <f t="shared" si="1"/>
        <v>287.84000000000003</v>
      </c>
      <c r="L19" s="1">
        <f t="shared" ref="L19:L26" si="3">L18+1</f>
        <v>15</v>
      </c>
    </row>
    <row r="20" spans="1:12" ht="15.75" customHeight="1">
      <c r="A20" s="36" t="s">
        <v>178</v>
      </c>
      <c r="B20" s="36" t="s">
        <v>66</v>
      </c>
      <c r="C20" s="37">
        <v>2003</v>
      </c>
      <c r="D20" s="137" t="s">
        <v>14</v>
      </c>
      <c r="E20" s="78" t="s">
        <v>179</v>
      </c>
      <c r="F20" s="98" t="s">
        <v>333</v>
      </c>
      <c r="G20" s="10"/>
      <c r="H20" s="9">
        <f t="shared" si="0"/>
        <v>130.89000000000001</v>
      </c>
      <c r="I20" s="98" t="s">
        <v>474</v>
      </c>
      <c r="J20" s="11">
        <v>160.18</v>
      </c>
      <c r="K20" s="12">
        <f t="shared" si="1"/>
        <v>291.07000000000005</v>
      </c>
      <c r="L20" s="1">
        <f t="shared" si="3"/>
        <v>16</v>
      </c>
    </row>
    <row r="21" spans="1:12" ht="15.75" customHeight="1">
      <c r="A21" s="35" t="s">
        <v>149</v>
      </c>
      <c r="B21" s="15" t="s">
        <v>150</v>
      </c>
      <c r="C21" s="76" t="s">
        <v>13</v>
      </c>
      <c r="D21" s="24" t="s">
        <v>125</v>
      </c>
      <c r="E21" s="80" t="s">
        <v>162</v>
      </c>
      <c r="F21" s="98" t="s">
        <v>345</v>
      </c>
      <c r="G21" s="10"/>
      <c r="H21" s="9">
        <f t="shared" si="0"/>
        <v>130.80000000000001</v>
      </c>
      <c r="I21" s="98" t="s">
        <v>475</v>
      </c>
      <c r="J21" s="11">
        <v>162.78</v>
      </c>
      <c r="K21" s="12">
        <f t="shared" si="1"/>
        <v>293.58000000000004</v>
      </c>
      <c r="L21" s="1">
        <f t="shared" si="3"/>
        <v>17</v>
      </c>
    </row>
    <row r="22" spans="1:12" ht="15.75" customHeight="1">
      <c r="A22" s="36" t="s">
        <v>96</v>
      </c>
      <c r="B22" s="36" t="s">
        <v>97</v>
      </c>
      <c r="C22" s="75" t="s">
        <v>13</v>
      </c>
      <c r="D22" s="137" t="s">
        <v>99</v>
      </c>
      <c r="E22" s="79" t="s">
        <v>68</v>
      </c>
      <c r="F22" s="98" t="s">
        <v>350</v>
      </c>
      <c r="G22" s="10"/>
      <c r="H22" s="9">
        <f t="shared" si="0"/>
        <v>128.69999999999999</v>
      </c>
      <c r="I22" s="98" t="s">
        <v>480</v>
      </c>
      <c r="J22" s="11">
        <v>171.49</v>
      </c>
      <c r="K22" s="12">
        <f t="shared" si="1"/>
        <v>300.19</v>
      </c>
      <c r="L22" s="1">
        <f t="shared" si="3"/>
        <v>18</v>
      </c>
    </row>
    <row r="23" spans="1:12" ht="15.75" customHeight="1">
      <c r="A23" s="35" t="s">
        <v>148</v>
      </c>
      <c r="B23" s="15" t="s">
        <v>298</v>
      </c>
      <c r="C23" s="76" t="s">
        <v>13</v>
      </c>
      <c r="D23" s="24" t="s">
        <v>125</v>
      </c>
      <c r="E23" s="80" t="s">
        <v>161</v>
      </c>
      <c r="F23" s="98" t="s">
        <v>346</v>
      </c>
      <c r="G23" s="10"/>
      <c r="H23" s="9">
        <f t="shared" si="0"/>
        <v>134.16</v>
      </c>
      <c r="I23" s="98" t="s">
        <v>471</v>
      </c>
      <c r="J23" s="11">
        <v>170.15</v>
      </c>
      <c r="K23" s="12">
        <f t="shared" si="1"/>
        <v>304.31</v>
      </c>
      <c r="L23" s="1">
        <f t="shared" si="3"/>
        <v>19</v>
      </c>
    </row>
    <row r="24" spans="1:12" ht="15.75" customHeight="1">
      <c r="A24" s="15" t="s">
        <v>191</v>
      </c>
      <c r="B24" s="15" t="s">
        <v>192</v>
      </c>
      <c r="C24" s="16">
        <v>2003</v>
      </c>
      <c r="D24" s="137" t="s">
        <v>181</v>
      </c>
      <c r="E24" s="79" t="s">
        <v>193</v>
      </c>
      <c r="F24" s="98" t="s">
        <v>341</v>
      </c>
      <c r="G24" s="10"/>
      <c r="H24" s="9">
        <f t="shared" si="0"/>
        <v>137.82</v>
      </c>
      <c r="I24" s="98" t="s">
        <v>468</v>
      </c>
      <c r="J24" s="11">
        <v>168.26</v>
      </c>
      <c r="K24" s="12">
        <f t="shared" si="1"/>
        <v>306.08</v>
      </c>
      <c r="L24" s="1">
        <f t="shared" si="3"/>
        <v>20</v>
      </c>
    </row>
    <row r="25" spans="1:12" ht="15.75" customHeight="1">
      <c r="A25" s="13" t="s">
        <v>238</v>
      </c>
      <c r="B25" s="13" t="s">
        <v>189</v>
      </c>
      <c r="C25" s="8">
        <v>2003</v>
      </c>
      <c r="D25" s="137" t="s">
        <v>239</v>
      </c>
      <c r="E25" s="79" t="s">
        <v>240</v>
      </c>
      <c r="F25" s="98" t="s">
        <v>337</v>
      </c>
      <c r="G25" s="10"/>
      <c r="H25" s="9">
        <f t="shared" si="0"/>
        <v>157.80000000000001</v>
      </c>
      <c r="I25" s="98" t="s">
        <v>455</v>
      </c>
      <c r="J25" s="11">
        <v>158.15</v>
      </c>
      <c r="K25" s="12">
        <f t="shared" si="1"/>
        <v>315.95000000000005</v>
      </c>
      <c r="L25" s="1">
        <f>L24+1</f>
        <v>21</v>
      </c>
    </row>
    <row r="26" spans="1:12" ht="15.75" customHeight="1">
      <c r="A26" s="13" t="s">
        <v>245</v>
      </c>
      <c r="B26" s="13" t="s">
        <v>246</v>
      </c>
      <c r="C26" s="8">
        <v>2003</v>
      </c>
      <c r="D26" s="137" t="s">
        <v>239</v>
      </c>
      <c r="E26" s="79" t="s">
        <v>23</v>
      </c>
      <c r="F26" s="98" t="s">
        <v>327</v>
      </c>
      <c r="G26" s="13"/>
      <c r="H26" s="9">
        <f t="shared" si="0"/>
        <v>178.32</v>
      </c>
      <c r="I26" s="98" t="s">
        <v>444</v>
      </c>
      <c r="J26" s="11">
        <v>183.94</v>
      </c>
      <c r="K26" s="12">
        <f t="shared" si="1"/>
        <v>362.26</v>
      </c>
      <c r="L26" s="1">
        <f t="shared" si="3"/>
        <v>22</v>
      </c>
    </row>
    <row r="27" spans="1:12" s="100" customFormat="1" ht="54.75" customHeight="1">
      <c r="C27" s="101"/>
      <c r="D27" s="139"/>
      <c r="E27" s="102"/>
      <c r="F27" s="103"/>
      <c r="H27" s="104"/>
      <c r="I27" s="103"/>
      <c r="J27" s="106"/>
      <c r="K27" s="107"/>
      <c r="L27" s="105"/>
    </row>
    <row r="28" spans="1:12" ht="32.2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12" ht="58.5" customHeight="1" thickBo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0" spans="1:12" ht="15" customHeight="1">
      <c r="A30" s="210" t="s">
        <v>0</v>
      </c>
      <c r="B30" s="212" t="s">
        <v>1</v>
      </c>
      <c r="C30" s="23" t="s">
        <v>2</v>
      </c>
      <c r="D30" s="214" t="s">
        <v>3</v>
      </c>
      <c r="E30" s="86" t="s">
        <v>4</v>
      </c>
      <c r="F30" s="96" t="s">
        <v>4</v>
      </c>
      <c r="G30" s="4" t="s">
        <v>5</v>
      </c>
      <c r="H30" s="216" t="s">
        <v>5</v>
      </c>
      <c r="I30" s="116" t="s">
        <v>4</v>
      </c>
      <c r="J30" s="218" t="s">
        <v>5</v>
      </c>
      <c r="K30" s="5" t="s">
        <v>6</v>
      </c>
      <c r="L30" s="216" t="s">
        <v>7</v>
      </c>
    </row>
    <row r="31" spans="1:12" ht="25.5" customHeight="1" thickBot="1">
      <c r="A31" s="211"/>
      <c r="B31" s="213"/>
      <c r="C31" s="87" t="s">
        <v>8</v>
      </c>
      <c r="D31" s="215"/>
      <c r="E31" s="88" t="s">
        <v>15</v>
      </c>
      <c r="F31" s="97" t="s">
        <v>9</v>
      </c>
      <c r="G31" s="6" t="s">
        <v>10</v>
      </c>
      <c r="H31" s="217"/>
      <c r="I31" s="117" t="s">
        <v>11</v>
      </c>
      <c r="J31" s="219"/>
      <c r="K31" s="7" t="s">
        <v>5</v>
      </c>
      <c r="L31" s="217"/>
    </row>
    <row r="32" spans="1:12" ht="15.75" customHeight="1">
      <c r="A32" s="119" t="s">
        <v>63</v>
      </c>
      <c r="B32" s="130" t="s">
        <v>64</v>
      </c>
      <c r="C32" s="120">
        <v>2004</v>
      </c>
      <c r="D32" s="140" t="s">
        <v>14</v>
      </c>
      <c r="E32" s="121" t="s">
        <v>71</v>
      </c>
      <c r="F32" s="122" t="s">
        <v>364</v>
      </c>
      <c r="G32" s="123"/>
      <c r="H32" s="124">
        <f t="shared" ref="H32:H75" si="4">(F32*3)+G32</f>
        <v>111.66</v>
      </c>
      <c r="I32" s="122" t="s">
        <v>494</v>
      </c>
      <c r="J32" s="119">
        <v>138.99</v>
      </c>
      <c r="K32" s="129">
        <f t="shared" ref="K32:K75" si="5">H32+J32</f>
        <v>250.65</v>
      </c>
      <c r="L32" s="120">
        <v>1</v>
      </c>
    </row>
    <row r="33" spans="1:12" ht="15.75" customHeight="1">
      <c r="A33" s="119" t="s">
        <v>65</v>
      </c>
      <c r="B33" s="130" t="s">
        <v>66</v>
      </c>
      <c r="C33" s="120">
        <v>2004</v>
      </c>
      <c r="D33" s="140" t="s">
        <v>14</v>
      </c>
      <c r="E33" s="121" t="s">
        <v>34</v>
      </c>
      <c r="F33" s="122" t="s">
        <v>355</v>
      </c>
      <c r="G33" s="123"/>
      <c r="H33" s="124">
        <f t="shared" si="4"/>
        <v>119.07</v>
      </c>
      <c r="I33" s="122" t="s">
        <v>484</v>
      </c>
      <c r="J33" s="119">
        <v>143.15</v>
      </c>
      <c r="K33" s="129">
        <f t="shared" si="5"/>
        <v>262.22000000000003</v>
      </c>
      <c r="L33" s="120">
        <f>L32+1</f>
        <v>2</v>
      </c>
    </row>
    <row r="34" spans="1:12" ht="15.75" customHeight="1">
      <c r="A34" s="188" t="s">
        <v>91</v>
      </c>
      <c r="B34" s="188" t="s">
        <v>92</v>
      </c>
      <c r="C34" s="189">
        <v>2004</v>
      </c>
      <c r="D34" s="190" t="s">
        <v>99</v>
      </c>
      <c r="E34" s="191" t="s">
        <v>100</v>
      </c>
      <c r="F34" s="192" t="s">
        <v>357</v>
      </c>
      <c r="G34" s="193"/>
      <c r="H34" s="194">
        <f t="shared" si="4"/>
        <v>115.02000000000001</v>
      </c>
      <c r="I34" s="192" t="s">
        <v>489</v>
      </c>
      <c r="J34" s="195">
        <v>151.93</v>
      </c>
      <c r="K34" s="196">
        <f t="shared" si="5"/>
        <v>266.95000000000005</v>
      </c>
      <c r="L34" s="197">
        <f t="shared" ref="L34:L75" si="6">L33+1</f>
        <v>3</v>
      </c>
    </row>
    <row r="35" spans="1:12" ht="15.75" customHeight="1">
      <c r="A35" s="131" t="s">
        <v>138</v>
      </c>
      <c r="B35" s="119" t="s">
        <v>139</v>
      </c>
      <c r="C35" s="132" t="s">
        <v>22</v>
      </c>
      <c r="D35" s="141" t="s">
        <v>125</v>
      </c>
      <c r="E35" s="133" t="s">
        <v>155</v>
      </c>
      <c r="F35" s="122" t="s">
        <v>360</v>
      </c>
      <c r="G35" s="123"/>
      <c r="H35" s="124">
        <f t="shared" si="4"/>
        <v>114.57</v>
      </c>
      <c r="I35" s="122" t="s">
        <v>490</v>
      </c>
      <c r="J35" s="119">
        <v>157.47</v>
      </c>
      <c r="K35" s="129">
        <f t="shared" si="5"/>
        <v>272.03999999999996</v>
      </c>
      <c r="L35" s="120">
        <f t="shared" si="6"/>
        <v>4</v>
      </c>
    </row>
    <row r="36" spans="1:12" ht="15.75" customHeight="1">
      <c r="A36" s="134" t="s">
        <v>55</v>
      </c>
      <c r="B36" s="130" t="s">
        <v>56</v>
      </c>
      <c r="C36" s="135" t="s">
        <v>22</v>
      </c>
      <c r="D36" s="140" t="s">
        <v>14</v>
      </c>
      <c r="E36" s="136" t="s">
        <v>68</v>
      </c>
      <c r="F36" s="122" t="s">
        <v>351</v>
      </c>
      <c r="G36" s="123"/>
      <c r="H36" s="124">
        <f t="shared" si="4"/>
        <v>123.30000000000001</v>
      </c>
      <c r="I36" s="122" t="s">
        <v>483</v>
      </c>
      <c r="J36" s="119">
        <v>153.65</v>
      </c>
      <c r="K36" s="129">
        <f t="shared" si="5"/>
        <v>276.95000000000005</v>
      </c>
      <c r="L36" s="120">
        <f t="shared" si="6"/>
        <v>5</v>
      </c>
    </row>
    <row r="37" spans="1:12" ht="15.75" customHeight="1">
      <c r="A37" s="119" t="s">
        <v>185</v>
      </c>
      <c r="B37" s="119" t="s">
        <v>186</v>
      </c>
      <c r="C37" s="120">
        <v>2005</v>
      </c>
      <c r="D37" s="140" t="s">
        <v>181</v>
      </c>
      <c r="E37" s="121" t="s">
        <v>187</v>
      </c>
      <c r="F37" s="122" t="s">
        <v>358</v>
      </c>
      <c r="G37" s="123"/>
      <c r="H37" s="124">
        <f t="shared" si="4"/>
        <v>132.75</v>
      </c>
      <c r="I37" s="122" t="s">
        <v>464</v>
      </c>
      <c r="J37" s="119">
        <v>146.43</v>
      </c>
      <c r="K37" s="129">
        <f t="shared" si="5"/>
        <v>279.18</v>
      </c>
      <c r="L37" s="120">
        <f t="shared" si="6"/>
        <v>6</v>
      </c>
    </row>
    <row r="38" spans="1:12" ht="15.75" customHeight="1">
      <c r="A38" s="69" t="s">
        <v>51</v>
      </c>
      <c r="B38" s="155" t="s">
        <v>52</v>
      </c>
      <c r="C38" s="70" t="s">
        <v>22</v>
      </c>
      <c r="D38" s="138" t="s">
        <v>14</v>
      </c>
      <c r="E38" s="83" t="s">
        <v>67</v>
      </c>
      <c r="F38" s="118" t="s">
        <v>347</v>
      </c>
      <c r="G38" s="21"/>
      <c r="H38" s="20">
        <f t="shared" si="4"/>
        <v>135.60000000000002</v>
      </c>
      <c r="I38" s="118" t="s">
        <v>469</v>
      </c>
      <c r="J38" s="11">
        <v>144.35</v>
      </c>
      <c r="K38" s="12">
        <f t="shared" si="5"/>
        <v>279.95000000000005</v>
      </c>
      <c r="L38" s="1">
        <f t="shared" si="6"/>
        <v>7</v>
      </c>
    </row>
    <row r="39" spans="1:12" ht="15.75" customHeight="1">
      <c r="A39" s="71" t="s">
        <v>53</v>
      </c>
      <c r="B39" s="36" t="s">
        <v>54</v>
      </c>
      <c r="C39" s="70" t="s">
        <v>22</v>
      </c>
      <c r="D39" s="137" t="s">
        <v>14</v>
      </c>
      <c r="E39" s="83" t="s">
        <v>16</v>
      </c>
      <c r="F39" s="98" t="s">
        <v>342</v>
      </c>
      <c r="G39" s="10"/>
      <c r="H39" s="9">
        <f t="shared" si="4"/>
        <v>138.35999999999999</v>
      </c>
      <c r="I39" s="98" t="s">
        <v>467</v>
      </c>
      <c r="J39" s="11">
        <v>144.96</v>
      </c>
      <c r="K39" s="12">
        <f t="shared" si="5"/>
        <v>283.32</v>
      </c>
      <c r="L39" s="1">
        <f t="shared" si="6"/>
        <v>8</v>
      </c>
    </row>
    <row r="40" spans="1:12" ht="15.75" customHeight="1">
      <c r="A40" s="36" t="s">
        <v>108</v>
      </c>
      <c r="B40" s="13" t="s">
        <v>109</v>
      </c>
      <c r="C40" s="38">
        <v>2004</v>
      </c>
      <c r="D40" s="82" t="s">
        <v>114</v>
      </c>
      <c r="E40" s="82">
        <v>43.35</v>
      </c>
      <c r="F40" s="98" t="s">
        <v>348</v>
      </c>
      <c r="G40" s="10"/>
      <c r="H40" s="9">
        <f t="shared" si="4"/>
        <v>130.68</v>
      </c>
      <c r="I40" s="98" t="s">
        <v>476</v>
      </c>
      <c r="J40" s="11">
        <v>153.66</v>
      </c>
      <c r="K40" s="12">
        <f t="shared" si="5"/>
        <v>284.34000000000003</v>
      </c>
      <c r="L40" s="1">
        <f t="shared" si="6"/>
        <v>9</v>
      </c>
    </row>
    <row r="41" spans="1:12" ht="15.75" customHeight="1">
      <c r="A41" s="36" t="s">
        <v>299</v>
      </c>
      <c r="B41" s="13" t="s">
        <v>300</v>
      </c>
      <c r="C41" s="38">
        <v>2004</v>
      </c>
      <c r="D41" s="82" t="s">
        <v>125</v>
      </c>
      <c r="E41" s="82">
        <v>42</v>
      </c>
      <c r="F41" s="98" t="s">
        <v>350</v>
      </c>
      <c r="G41" s="10"/>
      <c r="H41" s="9">
        <f t="shared" si="4"/>
        <v>128.69999999999999</v>
      </c>
      <c r="I41" s="98" t="s">
        <v>479</v>
      </c>
      <c r="J41" s="11">
        <v>155.99</v>
      </c>
      <c r="K41" s="12">
        <f t="shared" si="5"/>
        <v>284.69</v>
      </c>
      <c r="L41" s="1">
        <f t="shared" si="6"/>
        <v>10</v>
      </c>
    </row>
    <row r="42" spans="1:12" ht="15.75" customHeight="1">
      <c r="A42" s="198" t="s">
        <v>93</v>
      </c>
      <c r="B42" s="198" t="s">
        <v>94</v>
      </c>
      <c r="C42" s="199" t="s">
        <v>22</v>
      </c>
      <c r="D42" s="200" t="s">
        <v>99</v>
      </c>
      <c r="E42" s="201" t="s">
        <v>101</v>
      </c>
      <c r="F42" s="202" t="s">
        <v>353</v>
      </c>
      <c r="G42" s="203"/>
      <c r="H42" s="204">
        <f t="shared" si="4"/>
        <v>124.68</v>
      </c>
      <c r="I42" s="202" t="s">
        <v>482</v>
      </c>
      <c r="J42" s="205">
        <v>163.75</v>
      </c>
      <c r="K42" s="206">
        <f t="shared" si="5"/>
        <v>288.43</v>
      </c>
      <c r="L42" s="197">
        <f t="shared" si="6"/>
        <v>11</v>
      </c>
    </row>
    <row r="43" spans="1:12" ht="15.75" customHeight="1">
      <c r="A43" s="36" t="s">
        <v>74</v>
      </c>
      <c r="B43" s="36" t="s">
        <v>75</v>
      </c>
      <c r="C43" s="37">
        <v>2005</v>
      </c>
      <c r="D43" s="137" t="s">
        <v>14</v>
      </c>
      <c r="E43" s="78" t="s">
        <v>24</v>
      </c>
      <c r="F43" s="98" t="s">
        <v>336</v>
      </c>
      <c r="G43" s="10"/>
      <c r="H43" s="9">
        <f t="shared" si="4"/>
        <v>142.80000000000001</v>
      </c>
      <c r="I43" s="98" t="s">
        <v>464</v>
      </c>
      <c r="J43" s="11">
        <v>146.43</v>
      </c>
      <c r="K43" s="12">
        <f t="shared" si="5"/>
        <v>289.23</v>
      </c>
      <c r="L43" s="1">
        <f t="shared" si="6"/>
        <v>12</v>
      </c>
    </row>
    <row r="44" spans="1:12" ht="15.75" customHeight="1">
      <c r="A44" s="72" t="s">
        <v>57</v>
      </c>
      <c r="B44" s="36" t="s">
        <v>58</v>
      </c>
      <c r="C44" s="73" t="s">
        <v>22</v>
      </c>
      <c r="D44" s="137" t="s">
        <v>14</v>
      </c>
      <c r="E44" s="84" t="s">
        <v>16</v>
      </c>
      <c r="F44" s="98" t="s">
        <v>343</v>
      </c>
      <c r="G44" s="10"/>
      <c r="H44" s="9">
        <f t="shared" si="4"/>
        <v>130.5</v>
      </c>
      <c r="I44" s="98" t="s">
        <v>477</v>
      </c>
      <c r="J44" s="11">
        <v>159.86000000000001</v>
      </c>
      <c r="K44" s="12">
        <f t="shared" si="5"/>
        <v>290.36</v>
      </c>
      <c r="L44" s="1">
        <f t="shared" si="6"/>
        <v>13</v>
      </c>
    </row>
    <row r="45" spans="1:12" ht="15.75" customHeight="1">
      <c r="A45" s="35" t="s">
        <v>140</v>
      </c>
      <c r="B45" s="13" t="s">
        <v>141</v>
      </c>
      <c r="C45" s="76" t="s">
        <v>22</v>
      </c>
      <c r="D45" s="24" t="s">
        <v>125</v>
      </c>
      <c r="E45" s="80" t="s">
        <v>156</v>
      </c>
      <c r="F45" s="98" t="s">
        <v>16</v>
      </c>
      <c r="G45" s="10"/>
      <c r="H45" s="9">
        <f t="shared" si="4"/>
        <v>135</v>
      </c>
      <c r="I45" s="98" t="s">
        <v>470</v>
      </c>
      <c r="J45" s="11">
        <v>155.38</v>
      </c>
      <c r="K45" s="12">
        <f t="shared" si="5"/>
        <v>290.38</v>
      </c>
      <c r="L45" s="1">
        <f t="shared" si="6"/>
        <v>14</v>
      </c>
    </row>
    <row r="46" spans="1:12" ht="15.75" customHeight="1">
      <c r="A46" s="36" t="s">
        <v>110</v>
      </c>
      <c r="B46" s="13" t="s">
        <v>111</v>
      </c>
      <c r="C46" s="38">
        <v>2004</v>
      </c>
      <c r="D46" s="82" t="s">
        <v>114</v>
      </c>
      <c r="E46" s="82">
        <v>42.21</v>
      </c>
      <c r="F46" s="98" t="s">
        <v>349</v>
      </c>
      <c r="G46" s="10"/>
      <c r="H46" s="9">
        <f t="shared" si="4"/>
        <v>125.43</v>
      </c>
      <c r="I46" s="98" t="s">
        <v>481</v>
      </c>
      <c r="J46" s="11">
        <v>180.55</v>
      </c>
      <c r="K46" s="12">
        <f t="shared" si="5"/>
        <v>305.98</v>
      </c>
      <c r="L46" s="1">
        <f t="shared" si="6"/>
        <v>15</v>
      </c>
    </row>
    <row r="47" spans="1:12" ht="15.75" customHeight="1">
      <c r="A47" s="35" t="s">
        <v>146</v>
      </c>
      <c r="B47" s="13" t="s">
        <v>147</v>
      </c>
      <c r="C47" s="76" t="s">
        <v>22</v>
      </c>
      <c r="D47" s="24" t="s">
        <v>125</v>
      </c>
      <c r="E47" s="80" t="s">
        <v>160</v>
      </c>
      <c r="F47" s="98" t="s">
        <v>332</v>
      </c>
      <c r="G47" s="10"/>
      <c r="H47" s="9">
        <f t="shared" si="4"/>
        <v>143.72999999999999</v>
      </c>
      <c r="I47" s="98" t="s">
        <v>462</v>
      </c>
      <c r="J47" s="11">
        <v>167.08</v>
      </c>
      <c r="K47" s="12">
        <f t="shared" si="5"/>
        <v>310.81</v>
      </c>
      <c r="L47" s="1">
        <f t="shared" si="6"/>
        <v>16</v>
      </c>
    </row>
    <row r="48" spans="1:12" ht="15.75" customHeight="1">
      <c r="A48" s="13" t="s">
        <v>224</v>
      </c>
      <c r="B48" s="13" t="s">
        <v>225</v>
      </c>
      <c r="C48" s="14">
        <v>2004</v>
      </c>
      <c r="D48" s="137" t="s">
        <v>216</v>
      </c>
      <c r="E48" s="79" t="s">
        <v>226</v>
      </c>
      <c r="F48" s="98" t="s">
        <v>322</v>
      </c>
      <c r="G48" s="10"/>
      <c r="H48" s="9">
        <f t="shared" si="4"/>
        <v>157.94999999999999</v>
      </c>
      <c r="I48" s="98" t="s">
        <v>454</v>
      </c>
      <c r="J48" s="11">
        <v>154.08000000000001</v>
      </c>
      <c r="K48" s="12">
        <f t="shared" si="5"/>
        <v>312.02999999999997</v>
      </c>
      <c r="L48" s="1">
        <f t="shared" si="6"/>
        <v>17</v>
      </c>
    </row>
    <row r="49" spans="1:12" ht="15.75" customHeight="1">
      <c r="A49" s="36" t="s">
        <v>90</v>
      </c>
      <c r="B49" s="36" t="s">
        <v>60</v>
      </c>
      <c r="C49" s="74">
        <v>2005</v>
      </c>
      <c r="D49" s="142" t="s">
        <v>87</v>
      </c>
      <c r="E49" s="78" t="s">
        <v>89</v>
      </c>
      <c r="F49" s="98" t="s">
        <v>339</v>
      </c>
      <c r="G49" s="10"/>
      <c r="H49" s="9">
        <f t="shared" si="4"/>
        <v>139.5</v>
      </c>
      <c r="I49" s="98" t="s">
        <v>466</v>
      </c>
      <c r="J49" s="11">
        <v>173.37</v>
      </c>
      <c r="K49" s="12">
        <f t="shared" si="5"/>
        <v>312.87</v>
      </c>
      <c r="L49" s="1">
        <f t="shared" si="6"/>
        <v>18</v>
      </c>
    </row>
    <row r="50" spans="1:12" ht="15.75" customHeight="1">
      <c r="A50" s="15" t="s">
        <v>279</v>
      </c>
      <c r="B50" s="15" t="s">
        <v>58</v>
      </c>
      <c r="C50" s="16">
        <v>2004</v>
      </c>
      <c r="D50" s="137" t="s">
        <v>239</v>
      </c>
      <c r="E50" s="79" t="s">
        <v>89</v>
      </c>
      <c r="F50" s="98" t="s">
        <v>340</v>
      </c>
      <c r="G50" s="10"/>
      <c r="H50" s="9">
        <f t="shared" si="4"/>
        <v>141.30000000000001</v>
      </c>
      <c r="I50" s="98" t="s">
        <v>465</v>
      </c>
      <c r="J50" s="11">
        <v>172.26</v>
      </c>
      <c r="K50" s="12">
        <f t="shared" si="5"/>
        <v>313.56</v>
      </c>
      <c r="L50" s="1">
        <f t="shared" si="6"/>
        <v>19</v>
      </c>
    </row>
    <row r="51" spans="1:12" ht="15.75" customHeight="1">
      <c r="A51" s="35" t="s">
        <v>142</v>
      </c>
      <c r="B51" s="13" t="s">
        <v>143</v>
      </c>
      <c r="C51" s="76" t="s">
        <v>22</v>
      </c>
      <c r="D51" s="24" t="s">
        <v>125</v>
      </c>
      <c r="E51" s="80" t="s">
        <v>157</v>
      </c>
      <c r="F51" s="98" t="s">
        <v>330</v>
      </c>
      <c r="G51" s="10"/>
      <c r="H51" s="9">
        <f t="shared" si="4"/>
        <v>153.30000000000001</v>
      </c>
      <c r="I51" s="98" t="s">
        <v>459</v>
      </c>
      <c r="J51" s="11">
        <v>161.06</v>
      </c>
      <c r="K51" s="12">
        <f t="shared" si="5"/>
        <v>314.36</v>
      </c>
      <c r="L51" s="1">
        <f t="shared" si="6"/>
        <v>20</v>
      </c>
    </row>
    <row r="52" spans="1:12" ht="15.75" customHeight="1">
      <c r="A52" s="15" t="s">
        <v>283</v>
      </c>
      <c r="B52" s="15" t="s">
        <v>284</v>
      </c>
      <c r="C52" s="16">
        <v>2004</v>
      </c>
      <c r="D52" s="137" t="s">
        <v>239</v>
      </c>
      <c r="E52" s="79" t="s">
        <v>281</v>
      </c>
      <c r="F52" s="98" t="s">
        <v>320</v>
      </c>
      <c r="G52" s="10"/>
      <c r="H52" s="9">
        <f t="shared" si="4"/>
        <v>156.47999999999999</v>
      </c>
      <c r="I52" s="98" t="s">
        <v>456</v>
      </c>
      <c r="J52" s="11">
        <v>162.37</v>
      </c>
      <c r="K52" s="12">
        <f t="shared" si="5"/>
        <v>318.85000000000002</v>
      </c>
      <c r="L52" s="1">
        <f t="shared" si="6"/>
        <v>21</v>
      </c>
    </row>
    <row r="53" spans="1:12" ht="15.75" customHeight="1">
      <c r="A53" s="36" t="s">
        <v>77</v>
      </c>
      <c r="B53" s="36" t="s">
        <v>64</v>
      </c>
      <c r="C53" s="37">
        <v>2004</v>
      </c>
      <c r="D53" s="137" t="s">
        <v>14</v>
      </c>
      <c r="E53" s="78" t="s">
        <v>36</v>
      </c>
      <c r="F53" s="98" t="s">
        <v>316</v>
      </c>
      <c r="G53" s="10"/>
      <c r="H53" s="9">
        <f t="shared" si="4"/>
        <v>162.09</v>
      </c>
      <c r="I53" s="98" t="s">
        <v>453</v>
      </c>
      <c r="J53" s="11">
        <v>157.16999999999999</v>
      </c>
      <c r="K53" s="12">
        <f t="shared" si="5"/>
        <v>319.26</v>
      </c>
      <c r="L53" s="1">
        <f t="shared" si="6"/>
        <v>22</v>
      </c>
    </row>
    <row r="54" spans="1:12" ht="15.75" customHeight="1">
      <c r="A54" s="13" t="s">
        <v>287</v>
      </c>
      <c r="B54" s="13" t="s">
        <v>183</v>
      </c>
      <c r="C54" s="8">
        <v>2005</v>
      </c>
      <c r="D54" s="137" t="s">
        <v>239</v>
      </c>
      <c r="E54" s="79" t="s">
        <v>179</v>
      </c>
      <c r="F54" s="98" t="s">
        <v>334</v>
      </c>
      <c r="G54" s="10"/>
      <c r="H54" s="9">
        <f t="shared" si="4"/>
        <v>162.47999999999999</v>
      </c>
      <c r="I54" s="98" t="s">
        <v>451</v>
      </c>
      <c r="J54" s="11">
        <v>158.12</v>
      </c>
      <c r="K54" s="12">
        <f t="shared" si="5"/>
        <v>320.60000000000002</v>
      </c>
      <c r="L54" s="1">
        <f t="shared" si="6"/>
        <v>23</v>
      </c>
    </row>
    <row r="55" spans="1:12" ht="15.75" customHeight="1">
      <c r="A55" s="13" t="s">
        <v>222</v>
      </c>
      <c r="B55" s="13" t="s">
        <v>78</v>
      </c>
      <c r="C55" s="8">
        <v>2004</v>
      </c>
      <c r="D55" s="137" t="s">
        <v>216</v>
      </c>
      <c r="E55" s="79" t="s">
        <v>223</v>
      </c>
      <c r="F55" s="98" t="s">
        <v>318</v>
      </c>
      <c r="G55" s="10"/>
      <c r="H55" s="9">
        <f t="shared" si="4"/>
        <v>171.21</v>
      </c>
      <c r="I55" s="98" t="s">
        <v>445</v>
      </c>
      <c r="J55" s="11">
        <v>149.96</v>
      </c>
      <c r="K55" s="12">
        <f t="shared" si="5"/>
        <v>321.17</v>
      </c>
      <c r="L55" s="1">
        <f t="shared" si="6"/>
        <v>24</v>
      </c>
    </row>
    <row r="56" spans="1:12" ht="15.75" customHeight="1">
      <c r="A56" s="13" t="s">
        <v>227</v>
      </c>
      <c r="B56" s="13" t="s">
        <v>228</v>
      </c>
      <c r="C56" s="8">
        <v>2005</v>
      </c>
      <c r="D56" s="137" t="s">
        <v>216</v>
      </c>
      <c r="E56" s="79" t="s">
        <v>229</v>
      </c>
      <c r="F56" s="98" t="s">
        <v>35</v>
      </c>
      <c r="G56" s="10"/>
      <c r="H56" s="9">
        <f t="shared" si="4"/>
        <v>156</v>
      </c>
      <c r="I56" s="98" t="s">
        <v>457</v>
      </c>
      <c r="J56" s="11">
        <v>168.46</v>
      </c>
      <c r="K56" s="12">
        <f t="shared" si="5"/>
        <v>324.46000000000004</v>
      </c>
      <c r="L56" s="1">
        <f t="shared" si="6"/>
        <v>25</v>
      </c>
    </row>
    <row r="57" spans="1:12" ht="15.75" customHeight="1">
      <c r="A57" s="13" t="s">
        <v>277</v>
      </c>
      <c r="B57" s="13" t="s">
        <v>78</v>
      </c>
      <c r="C57" s="8">
        <v>2004</v>
      </c>
      <c r="D57" s="137" t="s">
        <v>239</v>
      </c>
      <c r="E57" s="79" t="s">
        <v>278</v>
      </c>
      <c r="F57" s="98" t="s">
        <v>328</v>
      </c>
      <c r="G57" s="10"/>
      <c r="H57" s="9">
        <f t="shared" si="4"/>
        <v>166.2</v>
      </c>
      <c r="I57" s="98" t="s">
        <v>448</v>
      </c>
      <c r="J57" s="11">
        <v>158.78</v>
      </c>
      <c r="K57" s="12">
        <f t="shared" si="5"/>
        <v>324.98</v>
      </c>
      <c r="L57" s="1">
        <f t="shared" si="6"/>
        <v>26</v>
      </c>
    </row>
    <row r="58" spans="1:12" ht="15" customHeight="1">
      <c r="A58" s="156" t="s">
        <v>291</v>
      </c>
      <c r="B58" s="156" t="s">
        <v>292</v>
      </c>
      <c r="C58" s="120">
        <v>2006</v>
      </c>
      <c r="D58" s="140" t="s">
        <v>239</v>
      </c>
      <c r="E58" s="121" t="s">
        <v>278</v>
      </c>
      <c r="F58" s="122" t="s">
        <v>331</v>
      </c>
      <c r="G58" s="119"/>
      <c r="H58" s="124">
        <f t="shared" si="4"/>
        <v>155.91</v>
      </c>
      <c r="I58" s="122" t="s">
        <v>458</v>
      </c>
      <c r="J58" s="119">
        <v>171.15</v>
      </c>
      <c r="K58" s="129">
        <f t="shared" si="5"/>
        <v>327.06</v>
      </c>
      <c r="L58" s="120">
        <f t="shared" si="6"/>
        <v>27</v>
      </c>
    </row>
    <row r="59" spans="1:12" ht="16.5" customHeight="1">
      <c r="A59" s="198" t="s">
        <v>95</v>
      </c>
      <c r="B59" s="198" t="s">
        <v>60</v>
      </c>
      <c r="C59" s="199" t="s">
        <v>98</v>
      </c>
      <c r="D59" s="200" t="s">
        <v>99</v>
      </c>
      <c r="E59" s="207" t="s">
        <v>102</v>
      </c>
      <c r="F59" s="202" t="s">
        <v>335</v>
      </c>
      <c r="G59" s="203"/>
      <c r="H59" s="204">
        <f t="shared" si="4"/>
        <v>143.69999999999999</v>
      </c>
      <c r="I59" s="202" t="s">
        <v>463</v>
      </c>
      <c r="J59" s="205">
        <v>183.46</v>
      </c>
      <c r="K59" s="206">
        <f t="shared" si="5"/>
        <v>327.15999999999997</v>
      </c>
      <c r="L59" s="197">
        <f t="shared" si="6"/>
        <v>28</v>
      </c>
    </row>
    <row r="60" spans="1:12" ht="15.75" customHeight="1">
      <c r="A60" s="36" t="s">
        <v>446</v>
      </c>
      <c r="B60" s="36" t="s">
        <v>177</v>
      </c>
      <c r="C60" s="37">
        <v>2005</v>
      </c>
      <c r="D60" s="137" t="s">
        <v>14</v>
      </c>
      <c r="E60" s="78" t="s">
        <v>23</v>
      </c>
      <c r="F60" s="98" t="s">
        <v>326</v>
      </c>
      <c r="G60" s="10"/>
      <c r="H60" s="9">
        <f t="shared" si="4"/>
        <v>170.91</v>
      </c>
      <c r="I60" s="98" t="s">
        <v>447</v>
      </c>
      <c r="J60" s="11">
        <v>160.93</v>
      </c>
      <c r="K60" s="12">
        <f t="shared" si="5"/>
        <v>331.84000000000003</v>
      </c>
      <c r="L60" s="1">
        <f t="shared" si="6"/>
        <v>29</v>
      </c>
    </row>
    <row r="61" spans="1:12" ht="15" customHeight="1">
      <c r="A61" s="36" t="s">
        <v>72</v>
      </c>
      <c r="B61" s="36" t="s">
        <v>73</v>
      </c>
      <c r="C61" s="37">
        <v>2006</v>
      </c>
      <c r="D61" s="137" t="s">
        <v>14</v>
      </c>
      <c r="E61" s="78" t="s">
        <v>76</v>
      </c>
      <c r="F61" s="98" t="s">
        <v>308</v>
      </c>
      <c r="G61" s="10"/>
      <c r="H61" s="9">
        <f t="shared" si="4"/>
        <v>153.21</v>
      </c>
      <c r="I61" s="98" t="s">
        <v>460</v>
      </c>
      <c r="J61" s="11">
        <v>178.94</v>
      </c>
      <c r="K61" s="12">
        <f t="shared" si="5"/>
        <v>332.15</v>
      </c>
      <c r="L61" s="1">
        <f t="shared" si="6"/>
        <v>30</v>
      </c>
    </row>
    <row r="62" spans="1:12" ht="15" customHeight="1">
      <c r="A62" s="15" t="s">
        <v>288</v>
      </c>
      <c r="B62" s="15" t="s">
        <v>58</v>
      </c>
      <c r="C62" s="16">
        <v>2004</v>
      </c>
      <c r="D62" s="137" t="s">
        <v>239</v>
      </c>
      <c r="E62" s="79" t="s">
        <v>278</v>
      </c>
      <c r="F62" s="98" t="s">
        <v>329</v>
      </c>
      <c r="G62" s="10"/>
      <c r="H62" s="9">
        <f t="shared" si="4"/>
        <v>163.5</v>
      </c>
      <c r="I62" s="98" t="s">
        <v>450</v>
      </c>
      <c r="J62" s="11">
        <v>171.38</v>
      </c>
      <c r="K62" s="12">
        <f t="shared" si="5"/>
        <v>334.88</v>
      </c>
      <c r="L62" s="1">
        <f t="shared" si="6"/>
        <v>31</v>
      </c>
    </row>
    <row r="63" spans="1:12" ht="15" customHeight="1">
      <c r="A63" s="77" t="s">
        <v>153</v>
      </c>
      <c r="B63" s="13" t="s">
        <v>154</v>
      </c>
      <c r="C63" s="76" t="s">
        <v>98</v>
      </c>
      <c r="D63" s="24" t="s">
        <v>125</v>
      </c>
      <c r="E63" s="80" t="s">
        <v>164</v>
      </c>
      <c r="F63" s="98" t="s">
        <v>324</v>
      </c>
      <c r="G63" s="10"/>
      <c r="H63" s="9">
        <f t="shared" si="4"/>
        <v>146.07</v>
      </c>
      <c r="I63" s="98" t="s">
        <v>461</v>
      </c>
      <c r="J63" s="11">
        <v>189.86</v>
      </c>
      <c r="K63" s="12">
        <f t="shared" si="5"/>
        <v>335.93</v>
      </c>
      <c r="L63" s="1">
        <f t="shared" si="6"/>
        <v>32</v>
      </c>
    </row>
    <row r="64" spans="1:12" ht="17.25" customHeight="1">
      <c r="A64" s="11" t="s">
        <v>290</v>
      </c>
      <c r="B64" s="11" t="s">
        <v>75</v>
      </c>
      <c r="C64" s="14">
        <v>2005</v>
      </c>
      <c r="D64" s="137" t="s">
        <v>239</v>
      </c>
      <c r="E64" s="79" t="s">
        <v>164</v>
      </c>
      <c r="F64" s="98" t="s">
        <v>325</v>
      </c>
      <c r="G64" s="10"/>
      <c r="H64" s="9">
        <f t="shared" si="4"/>
        <v>164.82</v>
      </c>
      <c r="I64" s="98" t="s">
        <v>449</v>
      </c>
      <c r="J64" s="11">
        <v>183.09</v>
      </c>
      <c r="K64" s="12">
        <f t="shared" si="5"/>
        <v>347.90999999999997</v>
      </c>
      <c r="L64" s="1">
        <f t="shared" si="6"/>
        <v>33</v>
      </c>
    </row>
    <row r="65" spans="1:12" ht="14.25" customHeight="1">
      <c r="A65" s="35" t="s">
        <v>137</v>
      </c>
      <c r="B65" s="13" t="s">
        <v>54</v>
      </c>
      <c r="C65" s="76" t="s">
        <v>165</v>
      </c>
      <c r="D65" s="24" t="s">
        <v>125</v>
      </c>
      <c r="E65" s="80" t="s">
        <v>36</v>
      </c>
      <c r="F65" s="98" t="s">
        <v>317</v>
      </c>
      <c r="G65" s="10"/>
      <c r="H65" s="9">
        <f t="shared" si="4"/>
        <v>191.91</v>
      </c>
      <c r="I65" s="98" t="s">
        <v>440</v>
      </c>
      <c r="J65" s="11">
        <v>174.75</v>
      </c>
      <c r="K65" s="12">
        <f t="shared" si="5"/>
        <v>366.65999999999997</v>
      </c>
      <c r="L65" s="1">
        <f t="shared" si="6"/>
        <v>34</v>
      </c>
    </row>
    <row r="66" spans="1:12" ht="15.75" customHeight="1">
      <c r="A66" s="13" t="s">
        <v>280</v>
      </c>
      <c r="B66" s="13" t="s">
        <v>97</v>
      </c>
      <c r="C66" s="8">
        <v>2004</v>
      </c>
      <c r="D66" s="137" t="s">
        <v>239</v>
      </c>
      <c r="E66" s="79" t="s">
        <v>281</v>
      </c>
      <c r="F66" s="98" t="s">
        <v>319</v>
      </c>
      <c r="G66" s="10"/>
      <c r="H66" s="9">
        <f t="shared" si="4"/>
        <v>198</v>
      </c>
      <c r="I66" s="98" t="s">
        <v>438</v>
      </c>
      <c r="J66" s="11">
        <v>171.86</v>
      </c>
      <c r="K66" s="12">
        <f t="shared" si="5"/>
        <v>369.86</v>
      </c>
      <c r="L66" s="1">
        <f t="shared" si="6"/>
        <v>35</v>
      </c>
    </row>
    <row r="67" spans="1:12" ht="15.75" customHeight="1">
      <c r="A67" s="15" t="s">
        <v>280</v>
      </c>
      <c r="B67" s="15" t="s">
        <v>282</v>
      </c>
      <c r="C67" s="16">
        <v>2004</v>
      </c>
      <c r="D67" s="137" t="s">
        <v>239</v>
      </c>
      <c r="E67" s="79" t="s">
        <v>268</v>
      </c>
      <c r="F67" s="98" t="s">
        <v>321</v>
      </c>
      <c r="G67" s="10"/>
      <c r="H67" s="9">
        <f t="shared" si="4"/>
        <v>192.27</v>
      </c>
      <c r="I67" s="98" t="s">
        <v>442</v>
      </c>
      <c r="J67" s="11">
        <v>178.1</v>
      </c>
      <c r="K67" s="12">
        <f t="shared" si="5"/>
        <v>370.37</v>
      </c>
      <c r="L67" s="1">
        <f t="shared" si="6"/>
        <v>36</v>
      </c>
    </row>
    <row r="68" spans="1:12" ht="15.75" customHeight="1">
      <c r="A68" s="36" t="s">
        <v>304</v>
      </c>
      <c r="B68" s="13" t="s">
        <v>305</v>
      </c>
      <c r="C68" s="38">
        <v>2006</v>
      </c>
      <c r="D68" s="82" t="s">
        <v>125</v>
      </c>
      <c r="E68" s="81">
        <v>63</v>
      </c>
      <c r="F68" s="98" t="s">
        <v>314</v>
      </c>
      <c r="G68" s="10"/>
      <c r="H68" s="9">
        <f t="shared" si="4"/>
        <v>193.04999999999998</v>
      </c>
      <c r="I68" s="98" t="s">
        <v>443</v>
      </c>
      <c r="J68" s="11">
        <v>184.94</v>
      </c>
      <c r="K68" s="12">
        <f t="shared" si="5"/>
        <v>377.99</v>
      </c>
      <c r="L68" s="1">
        <f t="shared" si="6"/>
        <v>37</v>
      </c>
    </row>
    <row r="69" spans="1:12" ht="15.75" customHeight="1">
      <c r="A69" s="18" t="s">
        <v>285</v>
      </c>
      <c r="B69" s="18" t="s">
        <v>286</v>
      </c>
      <c r="C69" s="19">
        <v>2004</v>
      </c>
      <c r="D69" s="137" t="s">
        <v>239</v>
      </c>
      <c r="E69" s="79" t="s">
        <v>264</v>
      </c>
      <c r="F69" s="98" t="s">
        <v>315</v>
      </c>
      <c r="G69" s="10"/>
      <c r="H69" s="9">
        <f t="shared" si="4"/>
        <v>195.48</v>
      </c>
      <c r="I69" s="98" t="s">
        <v>439</v>
      </c>
      <c r="J69" s="11">
        <v>187.41</v>
      </c>
      <c r="K69" s="12">
        <f t="shared" si="5"/>
        <v>382.89</v>
      </c>
      <c r="L69" s="1">
        <f t="shared" si="6"/>
        <v>38</v>
      </c>
    </row>
    <row r="70" spans="1:12" ht="15.75" customHeight="1">
      <c r="A70" s="11" t="s">
        <v>289</v>
      </c>
      <c r="B70" s="11" t="s">
        <v>58</v>
      </c>
      <c r="C70" s="14">
        <v>2004</v>
      </c>
      <c r="D70" s="137" t="s">
        <v>239</v>
      </c>
      <c r="E70" s="79" t="s">
        <v>40</v>
      </c>
      <c r="F70" s="98" t="s">
        <v>323</v>
      </c>
      <c r="G70" s="10"/>
      <c r="H70" s="9">
        <f t="shared" si="4"/>
        <v>181.32</v>
      </c>
      <c r="I70" s="98" t="s">
        <v>441</v>
      </c>
      <c r="J70" s="11">
        <v>214.34</v>
      </c>
      <c r="K70" s="12">
        <f t="shared" si="5"/>
        <v>395.65999999999997</v>
      </c>
      <c r="L70" s="1">
        <f t="shared" si="6"/>
        <v>39</v>
      </c>
    </row>
    <row r="71" spans="1:12" ht="15" customHeight="1">
      <c r="A71" s="13" t="s">
        <v>38</v>
      </c>
      <c r="B71" s="13" t="s">
        <v>54</v>
      </c>
      <c r="C71" s="16">
        <v>2004</v>
      </c>
      <c r="D71" s="24" t="s">
        <v>239</v>
      </c>
      <c r="E71" s="89">
        <v>75</v>
      </c>
      <c r="F71" s="98" t="s">
        <v>311</v>
      </c>
      <c r="G71" s="10"/>
      <c r="H71" s="9">
        <f t="shared" si="4"/>
        <v>248.52</v>
      </c>
      <c r="I71" s="98" t="s">
        <v>435</v>
      </c>
      <c r="J71" s="11">
        <v>175.26</v>
      </c>
      <c r="K71" s="12">
        <f t="shared" si="5"/>
        <v>423.78</v>
      </c>
      <c r="L71" s="1">
        <f t="shared" si="6"/>
        <v>40</v>
      </c>
    </row>
    <row r="72" spans="1:12" ht="15" customHeight="1">
      <c r="A72" s="131" t="s">
        <v>152</v>
      </c>
      <c r="B72" s="119" t="s">
        <v>143</v>
      </c>
      <c r="C72" s="132" t="s">
        <v>167</v>
      </c>
      <c r="D72" s="141" t="s">
        <v>125</v>
      </c>
      <c r="E72" s="133" t="s">
        <v>163</v>
      </c>
      <c r="F72" s="122" t="s">
        <v>312</v>
      </c>
      <c r="G72" s="123"/>
      <c r="H72" s="124">
        <f t="shared" si="4"/>
        <v>239.52</v>
      </c>
      <c r="I72" s="122" t="s">
        <v>437</v>
      </c>
      <c r="J72" s="119">
        <v>191.11</v>
      </c>
      <c r="K72" s="129">
        <f t="shared" si="5"/>
        <v>430.63</v>
      </c>
      <c r="L72" s="120">
        <f t="shared" si="6"/>
        <v>41</v>
      </c>
    </row>
    <row r="73" spans="1:12" ht="15" customHeight="1">
      <c r="A73" s="35" t="s">
        <v>151</v>
      </c>
      <c r="B73" s="13" t="s">
        <v>64</v>
      </c>
      <c r="C73" s="76" t="s">
        <v>166</v>
      </c>
      <c r="D73" s="24" t="s">
        <v>125</v>
      </c>
      <c r="E73" s="80" t="s">
        <v>168</v>
      </c>
      <c r="F73" s="98" t="s">
        <v>313</v>
      </c>
      <c r="G73" s="10"/>
      <c r="H73" s="9">
        <f t="shared" si="4"/>
        <v>240.09</v>
      </c>
      <c r="I73" s="98" t="s">
        <v>436</v>
      </c>
      <c r="J73" s="11">
        <v>195.82</v>
      </c>
      <c r="K73" s="12">
        <f t="shared" si="5"/>
        <v>435.90999999999997</v>
      </c>
      <c r="L73" s="1">
        <f t="shared" si="6"/>
        <v>42</v>
      </c>
    </row>
    <row r="74" spans="1:12" ht="15" customHeight="1">
      <c r="A74" s="13" t="s">
        <v>296</v>
      </c>
      <c r="B74" s="13" t="s">
        <v>306</v>
      </c>
      <c r="C74" s="8">
        <v>2007</v>
      </c>
      <c r="D74" s="137" t="s">
        <v>239</v>
      </c>
      <c r="E74" s="24">
        <v>99.99</v>
      </c>
      <c r="F74" s="98" t="s">
        <v>310</v>
      </c>
      <c r="G74" s="10"/>
      <c r="H74" s="9">
        <f t="shared" si="4"/>
        <v>271.11</v>
      </c>
      <c r="I74" s="98" t="s">
        <v>434</v>
      </c>
      <c r="J74" s="11">
        <v>218.91</v>
      </c>
      <c r="K74" s="12">
        <f t="shared" si="5"/>
        <v>490.02</v>
      </c>
      <c r="L74" s="1">
        <f t="shared" si="6"/>
        <v>43</v>
      </c>
    </row>
    <row r="75" spans="1:12" ht="15" customHeight="1">
      <c r="A75" s="36" t="s">
        <v>307</v>
      </c>
      <c r="B75" s="36" t="s">
        <v>78</v>
      </c>
      <c r="C75" s="37">
        <v>2007</v>
      </c>
      <c r="D75" s="137" t="s">
        <v>239</v>
      </c>
      <c r="E75" s="78" t="s">
        <v>76</v>
      </c>
      <c r="F75" s="98" t="s">
        <v>309</v>
      </c>
      <c r="G75" s="10"/>
      <c r="H75" s="9">
        <f t="shared" si="4"/>
        <v>294.09000000000003</v>
      </c>
      <c r="I75" s="98" t="s">
        <v>433</v>
      </c>
      <c r="J75" s="11">
        <v>220.8</v>
      </c>
      <c r="K75" s="12">
        <f t="shared" si="5"/>
        <v>514.8900000000001</v>
      </c>
      <c r="L75" s="1">
        <f t="shared" si="6"/>
        <v>44</v>
      </c>
    </row>
    <row r="76" spans="1:12">
      <c r="C76" s="2"/>
      <c r="D76" s="2"/>
      <c r="F76" s="99"/>
    </row>
  </sheetData>
  <mergeCells count="14">
    <mergeCell ref="A1:L2"/>
    <mergeCell ref="A3:A4"/>
    <mergeCell ref="B3:B4"/>
    <mergeCell ref="D3:D4"/>
    <mergeCell ref="H3:H4"/>
    <mergeCell ref="J3:J4"/>
    <mergeCell ref="L3:L4"/>
    <mergeCell ref="A28:L29"/>
    <mergeCell ref="A30:A31"/>
    <mergeCell ref="B30:B31"/>
    <mergeCell ref="D30:D31"/>
    <mergeCell ref="H30:H31"/>
    <mergeCell ref="J30:J31"/>
    <mergeCell ref="L30:L31"/>
  </mergeCells>
  <phoneticPr fontId="0" type="noConversion"/>
  <printOptions horizontalCentered="1"/>
  <pageMargins left="0.51181102362204722" right="0.51181102362204722" top="0.47244094488188981" bottom="0.47244094488188981" header="0.31496062992125984" footer="0.31496062992125984"/>
  <pageSetup paperSize="9" orientation="landscape" r:id="rId1"/>
  <headerFooter>
    <oddFooter>&amp;CCZĘSTOCHOWA 14.06.2014 r.</oddFooter>
  </headerFooter>
  <drawing r:id="rId2"/>
  <legacyDrawing r:id="rId3"/>
  <oleObjects>
    <oleObject progId="Word.Picture.8" shapeId="1025" r:id="rId4"/>
    <oleObject progId="Word.Picture.8" shapeId="102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opLeftCell="A43" workbookViewId="0">
      <selection activeCell="G67" sqref="G67"/>
    </sheetView>
  </sheetViews>
  <sheetFormatPr defaultRowHeight="15.75"/>
  <cols>
    <col min="1" max="1" width="17.125" style="2" customWidth="1"/>
    <col min="2" max="2" width="12.875" style="2" customWidth="1"/>
    <col min="3" max="3" width="7.875" style="3" customWidth="1"/>
    <col min="4" max="4" width="20.25" style="22" customWidth="1"/>
    <col min="5" max="5" width="10.125" style="30" customWidth="1"/>
    <col min="6" max="6" width="7.125" style="3" customWidth="1"/>
    <col min="7" max="7" width="6.25" style="2" customWidth="1"/>
    <col min="8" max="8" width="9" style="22"/>
    <col min="9" max="9" width="7.75" style="22" customWidth="1"/>
    <col min="10" max="10" width="6.25" style="2" customWidth="1"/>
    <col min="11" max="16384" width="9" style="2"/>
  </cols>
  <sheetData>
    <row r="1" spans="1:15" ht="39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5" ht="65.2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5">
      <c r="A3" s="220" t="s">
        <v>0</v>
      </c>
      <c r="B3" s="222" t="s">
        <v>1</v>
      </c>
      <c r="C3" s="39" t="s">
        <v>2</v>
      </c>
      <c r="D3" s="224" t="s">
        <v>3</v>
      </c>
      <c r="E3" s="25" t="s">
        <v>4</v>
      </c>
      <c r="F3" s="40" t="s">
        <v>4</v>
      </c>
      <c r="G3" s="41" t="s">
        <v>5</v>
      </c>
      <c r="H3" s="226" t="s">
        <v>5</v>
      </c>
      <c r="I3" s="157" t="s">
        <v>4</v>
      </c>
      <c r="J3" s="228" t="s">
        <v>5</v>
      </c>
      <c r="K3" s="42" t="s">
        <v>6</v>
      </c>
      <c r="L3" s="230" t="s">
        <v>7</v>
      </c>
    </row>
    <row r="4" spans="1:15">
      <c r="A4" s="221"/>
      <c r="B4" s="223"/>
      <c r="C4" s="43" t="s">
        <v>8</v>
      </c>
      <c r="D4" s="225"/>
      <c r="E4" s="26" t="s">
        <v>15</v>
      </c>
      <c r="F4" s="44" t="s">
        <v>9</v>
      </c>
      <c r="G4" s="45" t="s">
        <v>10</v>
      </c>
      <c r="H4" s="227"/>
      <c r="I4" s="158" t="s">
        <v>11</v>
      </c>
      <c r="J4" s="229"/>
      <c r="K4" s="46" t="s">
        <v>5</v>
      </c>
      <c r="L4" s="231"/>
    </row>
    <row r="5" spans="1:15" ht="15.75" customHeight="1">
      <c r="A5" s="166" t="s">
        <v>230</v>
      </c>
      <c r="B5" s="166" t="s">
        <v>39</v>
      </c>
      <c r="C5" s="167">
        <v>2003</v>
      </c>
      <c r="D5" s="168" t="s">
        <v>216</v>
      </c>
      <c r="E5" s="169" t="s">
        <v>231</v>
      </c>
      <c r="F5" s="170" t="s">
        <v>430</v>
      </c>
      <c r="G5" s="166"/>
      <c r="H5" s="169">
        <f t="shared" ref="H5:H23" si="0">(F5*3)+G5</f>
        <v>94.98</v>
      </c>
      <c r="I5" s="169" t="s">
        <v>599</v>
      </c>
      <c r="J5" s="171" t="s">
        <v>617</v>
      </c>
      <c r="K5" s="172">
        <f t="shared" ref="K5:K23" si="1">H5+J5</f>
        <v>224.92000000000002</v>
      </c>
      <c r="L5" s="173">
        <v>1</v>
      </c>
    </row>
    <row r="6" spans="1:15" ht="15.75" customHeight="1">
      <c r="A6" s="174" t="s">
        <v>81</v>
      </c>
      <c r="B6" s="174" t="s">
        <v>84</v>
      </c>
      <c r="C6" s="175">
        <v>2003</v>
      </c>
      <c r="D6" s="176" t="s">
        <v>87</v>
      </c>
      <c r="E6" s="177" t="s">
        <v>88</v>
      </c>
      <c r="F6" s="170" t="s">
        <v>426</v>
      </c>
      <c r="G6" s="171"/>
      <c r="H6" s="169">
        <f t="shared" si="0"/>
        <v>102.21000000000001</v>
      </c>
      <c r="I6" s="169" t="s">
        <v>596</v>
      </c>
      <c r="J6" s="171" t="s">
        <v>615</v>
      </c>
      <c r="K6" s="172">
        <f t="shared" si="1"/>
        <v>242.45000000000002</v>
      </c>
      <c r="L6" s="173">
        <f t="shared" ref="L6:L11" si="2">L5+1</f>
        <v>2</v>
      </c>
    </row>
    <row r="7" spans="1:15" ht="15.75" customHeight="1">
      <c r="A7" s="166" t="s">
        <v>195</v>
      </c>
      <c r="B7" s="166" t="s">
        <v>176</v>
      </c>
      <c r="C7" s="167">
        <v>2003</v>
      </c>
      <c r="D7" s="168" t="s">
        <v>181</v>
      </c>
      <c r="E7" s="169" t="s">
        <v>196</v>
      </c>
      <c r="F7" s="170" t="s">
        <v>429</v>
      </c>
      <c r="G7" s="166"/>
      <c r="H7" s="169">
        <f t="shared" si="0"/>
        <v>105.75</v>
      </c>
      <c r="I7" s="169" t="s">
        <v>597</v>
      </c>
      <c r="J7" s="171" t="s">
        <v>614</v>
      </c>
      <c r="K7" s="172">
        <f t="shared" si="1"/>
        <v>253.5</v>
      </c>
      <c r="L7" s="173">
        <f t="shared" si="2"/>
        <v>3</v>
      </c>
    </row>
    <row r="8" spans="1:15" ht="15.75" customHeight="1">
      <c r="A8" s="178" t="s">
        <v>212</v>
      </c>
      <c r="B8" s="178" t="s">
        <v>42</v>
      </c>
      <c r="C8" s="168">
        <v>2003</v>
      </c>
      <c r="D8" s="168" t="s">
        <v>181</v>
      </c>
      <c r="E8" s="169" t="s">
        <v>213</v>
      </c>
      <c r="F8" s="170" t="s">
        <v>427</v>
      </c>
      <c r="G8" s="171"/>
      <c r="H8" s="169">
        <f t="shared" si="0"/>
        <v>113.43</v>
      </c>
      <c r="I8" s="169" t="s">
        <v>593</v>
      </c>
      <c r="J8" s="171" t="s">
        <v>611</v>
      </c>
      <c r="K8" s="172">
        <f t="shared" si="1"/>
        <v>255.87</v>
      </c>
      <c r="L8" s="173">
        <f t="shared" si="2"/>
        <v>4</v>
      </c>
    </row>
    <row r="9" spans="1:15" ht="15.75" customHeight="1">
      <c r="A9" s="174" t="s">
        <v>80</v>
      </c>
      <c r="B9" s="174" t="s">
        <v>26</v>
      </c>
      <c r="C9" s="175">
        <v>2003</v>
      </c>
      <c r="D9" s="176" t="s">
        <v>87</v>
      </c>
      <c r="E9" s="177" t="s">
        <v>71</v>
      </c>
      <c r="F9" s="170" t="s">
        <v>423</v>
      </c>
      <c r="G9" s="171"/>
      <c r="H9" s="169">
        <f t="shared" si="0"/>
        <v>114.66</v>
      </c>
      <c r="I9" s="169" t="s">
        <v>591</v>
      </c>
      <c r="J9" s="171" t="s">
        <v>609</v>
      </c>
      <c r="K9" s="172">
        <f t="shared" si="1"/>
        <v>261.86</v>
      </c>
      <c r="L9" s="173">
        <f t="shared" si="2"/>
        <v>5</v>
      </c>
    </row>
    <row r="10" spans="1:15" ht="15.75" customHeight="1">
      <c r="A10" s="174" t="s">
        <v>171</v>
      </c>
      <c r="B10" s="166" t="s">
        <v>29</v>
      </c>
      <c r="C10" s="179">
        <v>2003</v>
      </c>
      <c r="D10" s="176" t="s">
        <v>114</v>
      </c>
      <c r="E10" s="176">
        <v>41.15</v>
      </c>
      <c r="F10" s="170" t="s">
        <v>415</v>
      </c>
      <c r="G10" s="171"/>
      <c r="H10" s="169">
        <f t="shared" si="0"/>
        <v>125.07</v>
      </c>
      <c r="I10" s="169" t="s">
        <v>583</v>
      </c>
      <c r="J10" s="171" t="s">
        <v>601</v>
      </c>
      <c r="K10" s="172">
        <f t="shared" si="1"/>
        <v>262.52999999999997</v>
      </c>
      <c r="L10" s="173">
        <f t="shared" si="2"/>
        <v>6</v>
      </c>
    </row>
    <row r="11" spans="1:15" ht="15.75" customHeight="1">
      <c r="A11" s="54" t="s">
        <v>247</v>
      </c>
      <c r="B11" s="54" t="s">
        <v>248</v>
      </c>
      <c r="C11" s="55">
        <v>2003</v>
      </c>
      <c r="D11" s="49" t="s">
        <v>239</v>
      </c>
      <c r="E11" s="27" t="s">
        <v>68</v>
      </c>
      <c r="F11" s="67" t="s">
        <v>416</v>
      </c>
      <c r="G11" s="50"/>
      <c r="H11" s="27">
        <f t="shared" si="0"/>
        <v>126.47999999999999</v>
      </c>
      <c r="I11" s="27" t="s">
        <v>555</v>
      </c>
      <c r="J11" s="64" t="s">
        <v>578</v>
      </c>
      <c r="K11" s="51">
        <f t="shared" si="1"/>
        <v>268.85000000000002</v>
      </c>
      <c r="L11" s="52">
        <f t="shared" si="2"/>
        <v>7</v>
      </c>
    </row>
    <row r="12" spans="1:15" ht="15.75" customHeight="1">
      <c r="A12" s="159" t="s">
        <v>194</v>
      </c>
      <c r="B12" s="159" t="s">
        <v>130</v>
      </c>
      <c r="C12" s="160">
        <v>2003</v>
      </c>
      <c r="D12" s="161" t="s">
        <v>181</v>
      </c>
      <c r="E12" s="161">
        <v>34.56</v>
      </c>
      <c r="F12" s="68" t="s">
        <v>425</v>
      </c>
      <c r="G12" s="162"/>
      <c r="H12" s="163">
        <f t="shared" si="0"/>
        <v>112.02000000000001</v>
      </c>
      <c r="I12" s="163" t="s">
        <v>594</v>
      </c>
      <c r="J12" s="64" t="s">
        <v>612</v>
      </c>
      <c r="K12" s="109">
        <f t="shared" si="1"/>
        <v>270.75</v>
      </c>
      <c r="L12" s="52">
        <f t="shared" ref="L12:L33" si="3">L11+1</f>
        <v>8</v>
      </c>
    </row>
    <row r="13" spans="1:15" ht="15.75" customHeight="1">
      <c r="A13" s="62" t="s">
        <v>206</v>
      </c>
      <c r="B13" s="62" t="s">
        <v>104</v>
      </c>
      <c r="C13" s="55">
        <v>2003</v>
      </c>
      <c r="D13" s="28" t="s">
        <v>181</v>
      </c>
      <c r="E13" s="27" t="s">
        <v>207</v>
      </c>
      <c r="F13" s="67" t="s">
        <v>420</v>
      </c>
      <c r="G13" s="64"/>
      <c r="H13" s="65">
        <f t="shared" si="0"/>
        <v>116.72999999999999</v>
      </c>
      <c r="I13" s="65" t="s">
        <v>589</v>
      </c>
      <c r="J13" s="64" t="s">
        <v>607</v>
      </c>
      <c r="K13" s="51">
        <f t="shared" si="1"/>
        <v>271.41999999999996</v>
      </c>
      <c r="L13" s="52">
        <f t="shared" si="3"/>
        <v>9</v>
      </c>
    </row>
    <row r="14" spans="1:15" ht="15.75" customHeight="1">
      <c r="A14" s="61" t="s">
        <v>254</v>
      </c>
      <c r="B14" s="61" t="s">
        <v>29</v>
      </c>
      <c r="C14" s="28">
        <v>2003</v>
      </c>
      <c r="D14" s="28" t="s">
        <v>239</v>
      </c>
      <c r="E14" s="27" t="s">
        <v>255</v>
      </c>
      <c r="F14" s="67" t="s">
        <v>413</v>
      </c>
      <c r="G14" s="50"/>
      <c r="H14" s="27">
        <f t="shared" si="0"/>
        <v>136.32</v>
      </c>
      <c r="I14" s="27" t="s">
        <v>547</v>
      </c>
      <c r="J14" s="64" t="s">
        <v>569</v>
      </c>
      <c r="K14" s="51">
        <f t="shared" si="1"/>
        <v>273.85000000000002</v>
      </c>
      <c r="L14" s="108">
        <f t="shared" si="3"/>
        <v>10</v>
      </c>
    </row>
    <row r="15" spans="1:15" ht="15.75" customHeight="1">
      <c r="A15" s="61" t="s">
        <v>251</v>
      </c>
      <c r="B15" s="61" t="s">
        <v>252</v>
      </c>
      <c r="C15" s="28">
        <v>2003</v>
      </c>
      <c r="D15" s="28" t="s">
        <v>239</v>
      </c>
      <c r="E15" s="27" t="s">
        <v>253</v>
      </c>
      <c r="F15" s="67" t="s">
        <v>417</v>
      </c>
      <c r="G15" s="50"/>
      <c r="H15" s="65">
        <f t="shared" si="0"/>
        <v>124.22999999999999</v>
      </c>
      <c r="I15" s="27" t="s">
        <v>584</v>
      </c>
      <c r="J15" s="64" t="s">
        <v>602</v>
      </c>
      <c r="K15" s="51">
        <f t="shared" si="1"/>
        <v>282.02999999999997</v>
      </c>
      <c r="L15" s="58">
        <f t="shared" si="3"/>
        <v>11</v>
      </c>
      <c r="O15" s="2" t="s">
        <v>618</v>
      </c>
    </row>
    <row r="16" spans="1:15" ht="15.75" customHeight="1">
      <c r="A16" s="61" t="s">
        <v>199</v>
      </c>
      <c r="B16" s="61" t="s">
        <v>200</v>
      </c>
      <c r="C16" s="28">
        <v>2003</v>
      </c>
      <c r="D16" s="28" t="s">
        <v>181</v>
      </c>
      <c r="E16" s="27" t="s">
        <v>201</v>
      </c>
      <c r="F16" s="67" t="s">
        <v>414</v>
      </c>
      <c r="G16" s="50"/>
      <c r="H16" s="27">
        <f t="shared" si="0"/>
        <v>120.47999999999999</v>
      </c>
      <c r="I16" s="27" t="s">
        <v>585</v>
      </c>
      <c r="J16" s="64" t="s">
        <v>603</v>
      </c>
      <c r="K16" s="51">
        <f t="shared" si="1"/>
        <v>282.36</v>
      </c>
      <c r="L16" s="58">
        <f t="shared" si="3"/>
        <v>12</v>
      </c>
    </row>
    <row r="17" spans="1:12" ht="15.75" customHeight="1">
      <c r="A17" s="54" t="s">
        <v>232</v>
      </c>
      <c r="B17" s="54" t="s">
        <v>32</v>
      </c>
      <c r="C17" s="55">
        <v>2003</v>
      </c>
      <c r="D17" s="28" t="s">
        <v>216</v>
      </c>
      <c r="E17" s="27" t="s">
        <v>233</v>
      </c>
      <c r="F17" s="67" t="s">
        <v>419</v>
      </c>
      <c r="G17" s="64"/>
      <c r="H17" s="65">
        <f t="shared" si="0"/>
        <v>119.25</v>
      </c>
      <c r="I17" s="65" t="s">
        <v>587</v>
      </c>
      <c r="J17" s="64" t="s">
        <v>605</v>
      </c>
      <c r="K17" s="51">
        <f t="shared" si="1"/>
        <v>293.34000000000003</v>
      </c>
      <c r="L17" s="58">
        <f t="shared" si="3"/>
        <v>13</v>
      </c>
    </row>
    <row r="18" spans="1:12" ht="15.75" customHeight="1">
      <c r="A18" s="54" t="s">
        <v>202</v>
      </c>
      <c r="B18" s="54" t="s">
        <v>39</v>
      </c>
      <c r="C18" s="55">
        <v>2003</v>
      </c>
      <c r="D18" s="28" t="s">
        <v>181</v>
      </c>
      <c r="E18" s="27" t="s">
        <v>203</v>
      </c>
      <c r="F18" s="67" t="s">
        <v>341</v>
      </c>
      <c r="G18" s="50"/>
      <c r="H18" s="27">
        <f t="shared" si="0"/>
        <v>137.82</v>
      </c>
      <c r="I18" s="27" t="s">
        <v>544</v>
      </c>
      <c r="J18" s="64" t="s">
        <v>566</v>
      </c>
      <c r="K18" s="51">
        <f t="shared" si="1"/>
        <v>293.65999999999997</v>
      </c>
      <c r="L18" s="58">
        <f t="shared" si="3"/>
        <v>14</v>
      </c>
    </row>
    <row r="19" spans="1:12" ht="16.5" customHeight="1">
      <c r="A19" s="61" t="s">
        <v>204</v>
      </c>
      <c r="B19" s="61" t="s">
        <v>105</v>
      </c>
      <c r="C19" s="28">
        <v>2003</v>
      </c>
      <c r="D19" s="28" t="s">
        <v>181</v>
      </c>
      <c r="E19" s="27" t="s">
        <v>205</v>
      </c>
      <c r="F19" s="67" t="s">
        <v>410</v>
      </c>
      <c r="G19" s="50"/>
      <c r="H19" s="27">
        <f t="shared" si="0"/>
        <v>127.41</v>
      </c>
      <c r="I19" s="27" t="s">
        <v>553</v>
      </c>
      <c r="J19" s="64" t="s">
        <v>576</v>
      </c>
      <c r="K19" s="51">
        <f t="shared" si="1"/>
        <v>295.53999999999996</v>
      </c>
      <c r="L19" s="58">
        <f t="shared" si="3"/>
        <v>15</v>
      </c>
    </row>
    <row r="20" spans="1:12" ht="15.75" customHeight="1">
      <c r="A20" s="53" t="s">
        <v>128</v>
      </c>
      <c r="B20" s="61" t="s">
        <v>129</v>
      </c>
      <c r="C20" s="28">
        <v>2003</v>
      </c>
      <c r="D20" s="28" t="s">
        <v>125</v>
      </c>
      <c r="E20" s="33" t="s">
        <v>131</v>
      </c>
      <c r="F20" s="67" t="s">
        <v>400</v>
      </c>
      <c r="G20" s="50"/>
      <c r="H20" s="27">
        <f t="shared" si="0"/>
        <v>139.41</v>
      </c>
      <c r="I20" s="27" t="s">
        <v>543</v>
      </c>
      <c r="J20" s="64" t="s">
        <v>565</v>
      </c>
      <c r="K20" s="51">
        <f t="shared" si="1"/>
        <v>301.56</v>
      </c>
      <c r="L20" s="58">
        <f t="shared" si="3"/>
        <v>16</v>
      </c>
    </row>
    <row r="21" spans="1:12" ht="15.75" customHeight="1">
      <c r="A21" s="53" t="s">
        <v>135</v>
      </c>
      <c r="B21" s="54" t="s">
        <v>39</v>
      </c>
      <c r="C21" s="55">
        <v>2003</v>
      </c>
      <c r="D21" s="28" t="s">
        <v>125</v>
      </c>
      <c r="E21" s="33" t="s">
        <v>136</v>
      </c>
      <c r="F21" s="67" t="s">
        <v>401</v>
      </c>
      <c r="G21" s="50"/>
      <c r="H21" s="27">
        <f t="shared" si="0"/>
        <v>143.43</v>
      </c>
      <c r="I21" s="27" t="s">
        <v>538</v>
      </c>
      <c r="J21" s="64" t="s">
        <v>560</v>
      </c>
      <c r="K21" s="51">
        <f t="shared" si="1"/>
        <v>310.42</v>
      </c>
      <c r="L21" s="58">
        <f t="shared" si="3"/>
        <v>17</v>
      </c>
    </row>
    <row r="22" spans="1:12" ht="15.75" customHeight="1">
      <c r="A22" s="59" t="s">
        <v>19</v>
      </c>
      <c r="B22" s="56" t="s">
        <v>12</v>
      </c>
      <c r="C22" s="60" t="s">
        <v>13</v>
      </c>
      <c r="D22" s="28" t="s">
        <v>14</v>
      </c>
      <c r="E22" s="33" t="s">
        <v>24</v>
      </c>
      <c r="F22" s="67" t="s">
        <v>396</v>
      </c>
      <c r="G22" s="50"/>
      <c r="H22" s="27">
        <f t="shared" si="0"/>
        <v>136.59</v>
      </c>
      <c r="I22" s="27" t="s">
        <v>546</v>
      </c>
      <c r="J22" s="64" t="s">
        <v>568</v>
      </c>
      <c r="K22" s="51">
        <f t="shared" si="1"/>
        <v>318.73</v>
      </c>
      <c r="L22" s="58">
        <f t="shared" si="3"/>
        <v>18</v>
      </c>
    </row>
    <row r="23" spans="1:12" ht="15.75" customHeight="1">
      <c r="A23" s="95" t="s">
        <v>249</v>
      </c>
      <c r="B23" s="95" t="s">
        <v>116</v>
      </c>
      <c r="C23" s="28">
        <v>2003</v>
      </c>
      <c r="D23" s="28" t="s">
        <v>239</v>
      </c>
      <c r="E23" s="27" t="s">
        <v>23</v>
      </c>
      <c r="F23" s="67" t="s">
        <v>389</v>
      </c>
      <c r="G23" s="50"/>
      <c r="H23" s="27">
        <f t="shared" si="0"/>
        <v>166.02</v>
      </c>
      <c r="I23" s="27" t="s">
        <v>513</v>
      </c>
      <c r="J23" s="64" t="s">
        <v>525</v>
      </c>
      <c r="K23" s="51">
        <f t="shared" si="1"/>
        <v>327.5</v>
      </c>
      <c r="L23" s="58">
        <f t="shared" si="3"/>
        <v>19</v>
      </c>
    </row>
    <row r="24" spans="1:12" ht="57" customHeight="1">
      <c r="A24" s="164"/>
      <c r="B24" s="164"/>
      <c r="C24" s="110"/>
      <c r="D24" s="110"/>
      <c r="E24" s="113"/>
      <c r="F24" s="111"/>
      <c r="G24" s="112"/>
      <c r="H24" s="113"/>
      <c r="I24" s="113"/>
      <c r="J24" s="165"/>
      <c r="K24" s="114"/>
      <c r="L24" s="115"/>
    </row>
    <row r="25" spans="1:12" ht="39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</row>
    <row r="26" spans="1:12" ht="65.25" customHeight="1" thickBo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2">
      <c r="A27" s="220" t="s">
        <v>0</v>
      </c>
      <c r="B27" s="222" t="s">
        <v>1</v>
      </c>
      <c r="C27" s="39" t="s">
        <v>2</v>
      </c>
      <c r="D27" s="224" t="s">
        <v>3</v>
      </c>
      <c r="E27" s="25" t="s">
        <v>4</v>
      </c>
      <c r="F27" s="40" t="s">
        <v>4</v>
      </c>
      <c r="G27" s="41" t="s">
        <v>5</v>
      </c>
      <c r="H27" s="226" t="s">
        <v>5</v>
      </c>
      <c r="I27" s="157" t="s">
        <v>4</v>
      </c>
      <c r="J27" s="228" t="s">
        <v>5</v>
      </c>
      <c r="K27" s="42" t="s">
        <v>6</v>
      </c>
      <c r="L27" s="230" t="s">
        <v>7</v>
      </c>
    </row>
    <row r="28" spans="1:12">
      <c r="A28" s="221"/>
      <c r="B28" s="223"/>
      <c r="C28" s="43" t="s">
        <v>8</v>
      </c>
      <c r="D28" s="225"/>
      <c r="E28" s="26" t="s">
        <v>15</v>
      </c>
      <c r="F28" s="44" t="s">
        <v>9</v>
      </c>
      <c r="G28" s="45" t="s">
        <v>10</v>
      </c>
      <c r="H28" s="227"/>
      <c r="I28" s="158" t="s">
        <v>11</v>
      </c>
      <c r="J28" s="229"/>
      <c r="K28" s="46" t="s">
        <v>5</v>
      </c>
      <c r="L28" s="231"/>
    </row>
    <row r="29" spans="1:12" ht="15.75" customHeight="1">
      <c r="A29" s="178" t="s">
        <v>431</v>
      </c>
      <c r="B29" s="178" t="s">
        <v>210</v>
      </c>
      <c r="C29" s="168">
        <v>2004</v>
      </c>
      <c r="D29" s="168" t="s">
        <v>239</v>
      </c>
      <c r="E29" s="169" t="s">
        <v>69</v>
      </c>
      <c r="F29" s="170" t="s">
        <v>428</v>
      </c>
      <c r="G29" s="166"/>
      <c r="H29" s="169">
        <f t="shared" ref="H29:H75" si="4">(F29*3)+G29</f>
        <v>101.28</v>
      </c>
      <c r="I29" s="169" t="s">
        <v>598</v>
      </c>
      <c r="J29" s="171" t="s">
        <v>616</v>
      </c>
      <c r="K29" s="172">
        <f t="shared" ref="K29:K75" si="5">H29+J29</f>
        <v>226.74</v>
      </c>
      <c r="L29" s="173">
        <v>1</v>
      </c>
    </row>
    <row r="30" spans="1:12" ht="15" customHeight="1">
      <c r="A30" s="180" t="s">
        <v>169</v>
      </c>
      <c r="B30" s="180" t="s">
        <v>118</v>
      </c>
      <c r="C30" s="179">
        <v>2004</v>
      </c>
      <c r="D30" s="168" t="s">
        <v>125</v>
      </c>
      <c r="E30" s="181" t="s">
        <v>71</v>
      </c>
      <c r="F30" s="170" t="s">
        <v>424</v>
      </c>
      <c r="G30" s="171"/>
      <c r="H30" s="169">
        <f t="shared" si="4"/>
        <v>111.84</v>
      </c>
      <c r="I30" s="169" t="s">
        <v>595</v>
      </c>
      <c r="J30" s="171" t="s">
        <v>613</v>
      </c>
      <c r="K30" s="172">
        <f t="shared" si="5"/>
        <v>250.05</v>
      </c>
      <c r="L30" s="173">
        <f>L29+1</f>
        <v>2</v>
      </c>
    </row>
    <row r="31" spans="1:12" ht="15.75" customHeight="1">
      <c r="A31" s="125" t="s">
        <v>103</v>
      </c>
      <c r="B31" s="125" t="s">
        <v>104</v>
      </c>
      <c r="C31" s="126">
        <v>2004</v>
      </c>
      <c r="D31" s="127" t="s">
        <v>99</v>
      </c>
      <c r="E31" s="128" t="s">
        <v>106</v>
      </c>
      <c r="F31" s="34" t="s">
        <v>356</v>
      </c>
      <c r="G31" s="183"/>
      <c r="H31" s="184">
        <f t="shared" si="4"/>
        <v>117.27000000000001</v>
      </c>
      <c r="I31" s="184" t="s">
        <v>588</v>
      </c>
      <c r="J31" s="183" t="s">
        <v>606</v>
      </c>
      <c r="K31" s="185">
        <f t="shared" si="5"/>
        <v>259.13</v>
      </c>
      <c r="L31" s="186">
        <f t="shared" si="3"/>
        <v>3</v>
      </c>
    </row>
    <row r="32" spans="1:12" ht="15.75" customHeight="1">
      <c r="A32" s="166" t="s">
        <v>185</v>
      </c>
      <c r="B32" s="166" t="s">
        <v>210</v>
      </c>
      <c r="C32" s="167">
        <v>2004</v>
      </c>
      <c r="D32" s="168" t="s">
        <v>181</v>
      </c>
      <c r="E32" s="169" t="s">
        <v>211</v>
      </c>
      <c r="F32" s="170" t="s">
        <v>412</v>
      </c>
      <c r="G32" s="171"/>
      <c r="H32" s="169">
        <f t="shared" si="4"/>
        <v>130.94999999999999</v>
      </c>
      <c r="I32" s="169" t="s">
        <v>552</v>
      </c>
      <c r="J32" s="171" t="s">
        <v>574</v>
      </c>
      <c r="K32" s="172">
        <f t="shared" si="5"/>
        <v>266.10000000000002</v>
      </c>
      <c r="L32" s="173">
        <f t="shared" si="3"/>
        <v>4</v>
      </c>
    </row>
    <row r="33" spans="1:12" ht="15.75" customHeight="1">
      <c r="A33" s="182" t="s">
        <v>197</v>
      </c>
      <c r="B33" s="182" t="s">
        <v>117</v>
      </c>
      <c r="C33" s="167">
        <v>2004</v>
      </c>
      <c r="D33" s="168" t="s">
        <v>181</v>
      </c>
      <c r="E33" s="169" t="s">
        <v>198</v>
      </c>
      <c r="F33" s="170" t="s">
        <v>422</v>
      </c>
      <c r="G33" s="171"/>
      <c r="H33" s="169">
        <f t="shared" si="4"/>
        <v>113.76</v>
      </c>
      <c r="I33" s="169" t="s">
        <v>592</v>
      </c>
      <c r="J33" s="171" t="s">
        <v>610</v>
      </c>
      <c r="K33" s="172">
        <f t="shared" si="5"/>
        <v>269.85000000000002</v>
      </c>
      <c r="L33" s="173">
        <f t="shared" si="3"/>
        <v>5</v>
      </c>
    </row>
    <row r="34" spans="1:12" ht="15.75" customHeight="1">
      <c r="A34" s="178" t="s">
        <v>132</v>
      </c>
      <c r="B34" s="178" t="s">
        <v>258</v>
      </c>
      <c r="C34" s="168">
        <v>2004</v>
      </c>
      <c r="D34" s="168" t="s">
        <v>239</v>
      </c>
      <c r="E34" s="169" t="s">
        <v>259</v>
      </c>
      <c r="F34" s="170" t="s">
        <v>421</v>
      </c>
      <c r="G34" s="171"/>
      <c r="H34" s="169">
        <f t="shared" si="4"/>
        <v>115.22999999999999</v>
      </c>
      <c r="I34" s="169" t="s">
        <v>590</v>
      </c>
      <c r="J34" s="171" t="s">
        <v>608</v>
      </c>
      <c r="K34" s="172">
        <f t="shared" si="5"/>
        <v>275.14999999999998</v>
      </c>
      <c r="L34" s="173">
        <f t="shared" ref="L34:L53" si="6">L33+1</f>
        <v>6</v>
      </c>
    </row>
    <row r="35" spans="1:12" ht="15.75" customHeight="1">
      <c r="A35" s="56" t="s">
        <v>82</v>
      </c>
      <c r="B35" s="56" t="s">
        <v>85</v>
      </c>
      <c r="C35" s="66">
        <v>2004</v>
      </c>
      <c r="D35" s="32" t="s">
        <v>87</v>
      </c>
      <c r="E35" s="31" t="s">
        <v>89</v>
      </c>
      <c r="F35" s="67" t="s">
        <v>404</v>
      </c>
      <c r="G35" s="50"/>
      <c r="H35" s="27">
        <f t="shared" si="4"/>
        <v>135.39000000000001</v>
      </c>
      <c r="I35" s="27" t="s">
        <v>549</v>
      </c>
      <c r="J35" s="64" t="s">
        <v>571</v>
      </c>
      <c r="K35" s="51">
        <f t="shared" si="5"/>
        <v>279.67</v>
      </c>
      <c r="L35" s="58">
        <f t="shared" si="6"/>
        <v>7</v>
      </c>
    </row>
    <row r="36" spans="1:12" ht="15.75" customHeight="1">
      <c r="A36" s="56" t="s">
        <v>83</v>
      </c>
      <c r="B36" s="56" t="s">
        <v>86</v>
      </c>
      <c r="C36" s="66">
        <v>2004</v>
      </c>
      <c r="D36" s="32" t="s">
        <v>87</v>
      </c>
      <c r="E36" s="31" t="s">
        <v>89</v>
      </c>
      <c r="F36" s="67" t="s">
        <v>405</v>
      </c>
      <c r="G36" s="50"/>
      <c r="H36" s="27">
        <f t="shared" si="4"/>
        <v>130.97999999999999</v>
      </c>
      <c r="I36" s="27" t="s">
        <v>551</v>
      </c>
      <c r="J36" s="64" t="s">
        <v>573</v>
      </c>
      <c r="K36" s="51">
        <f t="shared" si="5"/>
        <v>283.82</v>
      </c>
      <c r="L36" s="58">
        <f t="shared" si="6"/>
        <v>8</v>
      </c>
    </row>
    <row r="37" spans="1:12" ht="15.75" customHeight="1">
      <c r="A37" s="56" t="s">
        <v>175</v>
      </c>
      <c r="B37" s="56" t="s">
        <v>176</v>
      </c>
      <c r="C37" s="57">
        <v>2004</v>
      </c>
      <c r="D37" s="28" t="s">
        <v>14</v>
      </c>
      <c r="E37" s="31" t="s">
        <v>16</v>
      </c>
      <c r="F37" s="67" t="s">
        <v>408</v>
      </c>
      <c r="G37" s="50"/>
      <c r="H37" s="27">
        <f t="shared" si="4"/>
        <v>125.52000000000001</v>
      </c>
      <c r="I37" s="27" t="s">
        <v>582</v>
      </c>
      <c r="J37" s="64" t="s">
        <v>600</v>
      </c>
      <c r="K37" s="51">
        <f t="shared" si="5"/>
        <v>294.72000000000003</v>
      </c>
      <c r="L37" s="58">
        <f t="shared" si="6"/>
        <v>9</v>
      </c>
    </row>
    <row r="38" spans="1:12" ht="15.75" customHeight="1">
      <c r="A38" s="54" t="s">
        <v>208</v>
      </c>
      <c r="B38" s="54" t="s">
        <v>42</v>
      </c>
      <c r="C38" s="55">
        <v>2004</v>
      </c>
      <c r="D38" s="28" t="s">
        <v>181</v>
      </c>
      <c r="E38" s="27" t="s">
        <v>209</v>
      </c>
      <c r="F38" s="67" t="s">
        <v>253</v>
      </c>
      <c r="G38" s="50"/>
      <c r="H38" s="27">
        <f t="shared" si="4"/>
        <v>120</v>
      </c>
      <c r="I38" s="27" t="s">
        <v>586</v>
      </c>
      <c r="J38" s="64" t="s">
        <v>604</v>
      </c>
      <c r="K38" s="51">
        <f t="shared" si="5"/>
        <v>298.88</v>
      </c>
      <c r="L38" s="58">
        <f t="shared" si="6"/>
        <v>10</v>
      </c>
    </row>
    <row r="39" spans="1:12" ht="15.75" customHeight="1">
      <c r="A39" s="92" t="s">
        <v>234</v>
      </c>
      <c r="B39" s="92" t="s">
        <v>26</v>
      </c>
      <c r="C39" s="55">
        <v>2004</v>
      </c>
      <c r="D39" s="28" t="s">
        <v>216</v>
      </c>
      <c r="E39" s="27" t="s">
        <v>235</v>
      </c>
      <c r="F39" s="67" t="s">
        <v>387</v>
      </c>
      <c r="G39" s="54"/>
      <c r="H39" s="27">
        <f t="shared" si="4"/>
        <v>154.80000000000001</v>
      </c>
      <c r="I39" s="27" t="s">
        <v>532</v>
      </c>
      <c r="J39" s="64" t="s">
        <v>579</v>
      </c>
      <c r="K39" s="51">
        <f t="shared" si="5"/>
        <v>306.16000000000003</v>
      </c>
      <c r="L39" s="58">
        <f t="shared" si="6"/>
        <v>11</v>
      </c>
    </row>
    <row r="40" spans="1:12" ht="15.75" customHeight="1">
      <c r="A40" s="56" t="s">
        <v>170</v>
      </c>
      <c r="B40" s="54" t="s">
        <v>115</v>
      </c>
      <c r="C40" s="57">
        <v>2004</v>
      </c>
      <c r="D40" s="32" t="s">
        <v>114</v>
      </c>
      <c r="E40" s="32">
        <v>49.58</v>
      </c>
      <c r="F40" s="67" t="s">
        <v>394</v>
      </c>
      <c r="G40" s="50"/>
      <c r="H40" s="27">
        <f t="shared" si="4"/>
        <v>143.82</v>
      </c>
      <c r="I40" s="27" t="s">
        <v>537</v>
      </c>
      <c r="J40" s="64" t="s">
        <v>559</v>
      </c>
      <c r="K40" s="51">
        <f t="shared" si="5"/>
        <v>306.25</v>
      </c>
      <c r="L40" s="58">
        <f t="shared" si="6"/>
        <v>12</v>
      </c>
    </row>
    <row r="41" spans="1:12" ht="15.75" customHeight="1">
      <c r="A41" s="54" t="s">
        <v>256</v>
      </c>
      <c r="B41" s="54" t="s">
        <v>257</v>
      </c>
      <c r="C41" s="55">
        <v>2004</v>
      </c>
      <c r="D41" s="28" t="s">
        <v>239</v>
      </c>
      <c r="E41" s="27" t="s">
        <v>89</v>
      </c>
      <c r="F41" s="67" t="s">
        <v>406</v>
      </c>
      <c r="G41" s="50"/>
      <c r="H41" s="27">
        <f t="shared" si="4"/>
        <v>136.19999999999999</v>
      </c>
      <c r="I41" s="27" t="s">
        <v>548</v>
      </c>
      <c r="J41" s="64" t="s">
        <v>570</v>
      </c>
      <c r="K41" s="51">
        <f t="shared" si="5"/>
        <v>309.08</v>
      </c>
      <c r="L41" s="58">
        <f t="shared" si="6"/>
        <v>13</v>
      </c>
    </row>
    <row r="42" spans="1:12" ht="15.75" customHeight="1">
      <c r="A42" s="62" t="s">
        <v>265</v>
      </c>
      <c r="B42" s="62" t="s">
        <v>266</v>
      </c>
      <c r="C42" s="55">
        <v>2004</v>
      </c>
      <c r="D42" s="28" t="s">
        <v>239</v>
      </c>
      <c r="E42" s="27" t="s">
        <v>24</v>
      </c>
      <c r="F42" s="67" t="s">
        <v>398</v>
      </c>
      <c r="G42" s="50"/>
      <c r="H42" s="27">
        <f t="shared" si="4"/>
        <v>149.13</v>
      </c>
      <c r="I42" s="27" t="s">
        <v>534</v>
      </c>
      <c r="J42" s="64" t="s">
        <v>556</v>
      </c>
      <c r="K42" s="51">
        <f t="shared" si="5"/>
        <v>315.47000000000003</v>
      </c>
      <c r="L42" s="58">
        <f t="shared" si="6"/>
        <v>14</v>
      </c>
    </row>
    <row r="43" spans="1:12" ht="15.75" customHeight="1">
      <c r="A43" s="93" t="s">
        <v>173</v>
      </c>
      <c r="B43" s="92" t="s">
        <v>117</v>
      </c>
      <c r="C43" s="57">
        <v>2004</v>
      </c>
      <c r="D43" s="32" t="s">
        <v>114</v>
      </c>
      <c r="E43" s="32">
        <v>55.36</v>
      </c>
      <c r="F43" s="67" t="s">
        <v>383</v>
      </c>
      <c r="G43" s="50"/>
      <c r="H43" s="27">
        <f t="shared" si="4"/>
        <v>153.27000000000001</v>
      </c>
      <c r="I43" s="27" t="s">
        <v>530</v>
      </c>
      <c r="J43" s="64" t="s">
        <v>580</v>
      </c>
      <c r="K43" s="51">
        <f t="shared" si="5"/>
        <v>325.64999999999998</v>
      </c>
      <c r="L43" s="58">
        <f t="shared" si="6"/>
        <v>15</v>
      </c>
    </row>
    <row r="44" spans="1:12" ht="15.75" customHeight="1">
      <c r="A44" s="59" t="s">
        <v>20</v>
      </c>
      <c r="B44" s="56" t="s">
        <v>21</v>
      </c>
      <c r="C44" s="60" t="s">
        <v>22</v>
      </c>
      <c r="D44" s="28" t="s">
        <v>14</v>
      </c>
      <c r="E44" s="33" t="s">
        <v>24</v>
      </c>
      <c r="F44" s="67" t="s">
        <v>397</v>
      </c>
      <c r="G44" s="50"/>
      <c r="H44" s="27">
        <f t="shared" si="4"/>
        <v>147.93</v>
      </c>
      <c r="I44" s="27" t="s">
        <v>535</v>
      </c>
      <c r="J44" s="64" t="s">
        <v>557</v>
      </c>
      <c r="K44" s="51">
        <f t="shared" si="5"/>
        <v>328.73</v>
      </c>
      <c r="L44" s="58">
        <f t="shared" si="6"/>
        <v>16</v>
      </c>
    </row>
    <row r="45" spans="1:12" ht="15.75" customHeight="1">
      <c r="A45" s="53" t="s">
        <v>119</v>
      </c>
      <c r="B45" s="53" t="s">
        <v>120</v>
      </c>
      <c r="C45" s="55">
        <v>2004</v>
      </c>
      <c r="D45" s="28" t="s">
        <v>125</v>
      </c>
      <c r="E45" s="33" t="s">
        <v>123</v>
      </c>
      <c r="F45" s="67" t="s">
        <v>407</v>
      </c>
      <c r="G45" s="50"/>
      <c r="H45" s="27">
        <f t="shared" si="4"/>
        <v>137.07</v>
      </c>
      <c r="I45" s="27" t="s">
        <v>545</v>
      </c>
      <c r="J45" s="64" t="s">
        <v>567</v>
      </c>
      <c r="K45" s="51">
        <f t="shared" si="5"/>
        <v>329.52</v>
      </c>
      <c r="L45" s="58">
        <f t="shared" si="6"/>
        <v>17</v>
      </c>
    </row>
    <row r="46" spans="1:12" ht="15.75" customHeight="1">
      <c r="A46" s="90" t="s">
        <v>263</v>
      </c>
      <c r="B46" s="90" t="s">
        <v>85</v>
      </c>
      <c r="C46" s="49">
        <v>2004</v>
      </c>
      <c r="D46" s="49" t="s">
        <v>239</v>
      </c>
      <c r="E46" s="27" t="s">
        <v>264</v>
      </c>
      <c r="F46" s="67" t="s">
        <v>372</v>
      </c>
      <c r="G46" s="50"/>
      <c r="H46" s="27">
        <f t="shared" si="4"/>
        <v>172.98</v>
      </c>
      <c r="I46" s="27" t="s">
        <v>512</v>
      </c>
      <c r="J46" s="64" t="s">
        <v>524</v>
      </c>
      <c r="K46" s="51">
        <f t="shared" si="5"/>
        <v>332.91999999999996</v>
      </c>
      <c r="L46" s="58">
        <f t="shared" si="6"/>
        <v>18</v>
      </c>
    </row>
    <row r="47" spans="1:12" ht="15.75" customHeight="1">
      <c r="A47" s="90" t="s">
        <v>269</v>
      </c>
      <c r="B47" s="90" t="s">
        <v>29</v>
      </c>
      <c r="C47" s="48">
        <v>2004</v>
      </c>
      <c r="D47" s="49" t="s">
        <v>239</v>
      </c>
      <c r="E47" s="27" t="s">
        <v>270</v>
      </c>
      <c r="F47" s="67" t="s">
        <v>371</v>
      </c>
      <c r="G47" s="50"/>
      <c r="H47" s="27">
        <f t="shared" si="4"/>
        <v>185.64000000000001</v>
      </c>
      <c r="I47" s="27" t="s">
        <v>507</v>
      </c>
      <c r="J47" s="64" t="s">
        <v>519</v>
      </c>
      <c r="K47" s="51">
        <f t="shared" si="5"/>
        <v>333.08000000000004</v>
      </c>
      <c r="L47" s="58">
        <f t="shared" si="6"/>
        <v>19</v>
      </c>
    </row>
    <row r="48" spans="1:12" ht="15.75" customHeight="1">
      <c r="A48" s="63" t="s">
        <v>261</v>
      </c>
      <c r="B48" s="63" t="s">
        <v>252</v>
      </c>
      <c r="C48" s="48">
        <v>2004</v>
      </c>
      <c r="D48" s="49" t="s">
        <v>239</v>
      </c>
      <c r="E48" s="27" t="s">
        <v>262</v>
      </c>
      <c r="F48" s="67" t="s">
        <v>403</v>
      </c>
      <c r="G48" s="50"/>
      <c r="H48" s="27">
        <f t="shared" si="4"/>
        <v>139.59</v>
      </c>
      <c r="I48" s="27" t="s">
        <v>542</v>
      </c>
      <c r="J48" s="64" t="s">
        <v>564</v>
      </c>
      <c r="K48" s="51">
        <f t="shared" si="5"/>
        <v>334.46000000000004</v>
      </c>
      <c r="L48" s="58">
        <f t="shared" si="6"/>
        <v>20</v>
      </c>
    </row>
    <row r="49" spans="1:12" ht="17.25" customHeight="1">
      <c r="A49" s="92" t="s">
        <v>236</v>
      </c>
      <c r="B49" s="92" t="s">
        <v>237</v>
      </c>
      <c r="C49" s="55">
        <v>2004</v>
      </c>
      <c r="D49" s="28" t="s">
        <v>216</v>
      </c>
      <c r="E49" s="28">
        <v>60.63</v>
      </c>
      <c r="F49" s="67" t="s">
        <v>373</v>
      </c>
      <c r="G49" s="50"/>
      <c r="H49" s="27">
        <f t="shared" si="4"/>
        <v>180.54</v>
      </c>
      <c r="I49" s="27" t="s">
        <v>511</v>
      </c>
      <c r="J49" s="64" t="s">
        <v>523</v>
      </c>
      <c r="K49" s="51">
        <f t="shared" si="5"/>
        <v>345.53999999999996</v>
      </c>
      <c r="L49" s="58">
        <f t="shared" si="6"/>
        <v>21</v>
      </c>
    </row>
    <row r="50" spans="1:12" ht="12.75" customHeight="1">
      <c r="A50" s="90" t="s">
        <v>25</v>
      </c>
      <c r="B50" s="93" t="s">
        <v>26</v>
      </c>
      <c r="C50" s="57">
        <v>2004</v>
      </c>
      <c r="D50" s="28" t="s">
        <v>14</v>
      </c>
      <c r="E50" s="31" t="s">
        <v>27</v>
      </c>
      <c r="F50" s="67" t="s">
        <v>379</v>
      </c>
      <c r="G50" s="50"/>
      <c r="H50" s="27">
        <f t="shared" si="4"/>
        <v>182.82</v>
      </c>
      <c r="I50" s="27" t="s">
        <v>510</v>
      </c>
      <c r="J50" s="64" t="s">
        <v>522</v>
      </c>
      <c r="K50" s="51">
        <f t="shared" si="5"/>
        <v>352.73</v>
      </c>
      <c r="L50" s="58">
        <f t="shared" si="6"/>
        <v>22</v>
      </c>
    </row>
    <row r="51" spans="1:12" ht="17.25" customHeight="1">
      <c r="A51" s="94" t="s">
        <v>17</v>
      </c>
      <c r="B51" s="93" t="s">
        <v>18</v>
      </c>
      <c r="C51" s="60" t="s">
        <v>22</v>
      </c>
      <c r="D51" s="28" t="s">
        <v>14</v>
      </c>
      <c r="E51" s="33" t="s">
        <v>23</v>
      </c>
      <c r="F51" s="67" t="s">
        <v>393</v>
      </c>
      <c r="G51" s="50"/>
      <c r="H51" s="27">
        <f t="shared" si="4"/>
        <v>152.43</v>
      </c>
      <c r="I51" s="27" t="s">
        <v>533</v>
      </c>
      <c r="J51" s="64" t="s">
        <v>581</v>
      </c>
      <c r="K51" s="51">
        <f t="shared" si="5"/>
        <v>356.07</v>
      </c>
      <c r="L51" s="58">
        <f t="shared" si="6"/>
        <v>23</v>
      </c>
    </row>
    <row r="52" spans="1:12" ht="17.25" customHeight="1">
      <c r="A52" s="92" t="s">
        <v>267</v>
      </c>
      <c r="B52" s="92" t="s">
        <v>117</v>
      </c>
      <c r="C52" s="55">
        <v>2004</v>
      </c>
      <c r="D52" s="28" t="s">
        <v>239</v>
      </c>
      <c r="E52" s="27" t="s">
        <v>268</v>
      </c>
      <c r="F52" s="67" t="s">
        <v>378</v>
      </c>
      <c r="G52" s="50"/>
      <c r="H52" s="27">
        <f t="shared" si="4"/>
        <v>217.11</v>
      </c>
      <c r="I52" s="27" t="s">
        <v>500</v>
      </c>
      <c r="J52" s="51">
        <v>165.44</v>
      </c>
      <c r="K52" s="51">
        <f t="shared" si="5"/>
        <v>382.55</v>
      </c>
      <c r="L52" s="58">
        <f t="shared" si="6"/>
        <v>24</v>
      </c>
    </row>
    <row r="53" spans="1:12" ht="17.25" customHeight="1">
      <c r="A53" s="92" t="s">
        <v>250</v>
      </c>
      <c r="B53" s="92" t="s">
        <v>39</v>
      </c>
      <c r="C53" s="55">
        <v>2004</v>
      </c>
      <c r="D53" s="28" t="s">
        <v>239</v>
      </c>
      <c r="E53" s="27" t="s">
        <v>37</v>
      </c>
      <c r="F53" s="67" t="s">
        <v>382</v>
      </c>
      <c r="G53" s="50"/>
      <c r="H53" s="27">
        <f t="shared" si="4"/>
        <v>187.02</v>
      </c>
      <c r="I53" s="27" t="s">
        <v>505</v>
      </c>
      <c r="J53" s="64" t="s">
        <v>517</v>
      </c>
      <c r="K53" s="51">
        <f t="shared" si="5"/>
        <v>389.67</v>
      </c>
      <c r="L53" s="58">
        <f t="shared" si="6"/>
        <v>25</v>
      </c>
    </row>
    <row r="54" spans="1:12" ht="18.75" customHeight="1">
      <c r="A54" s="90" t="s">
        <v>271</v>
      </c>
      <c r="B54" s="90" t="s">
        <v>176</v>
      </c>
      <c r="C54" s="48">
        <v>2004</v>
      </c>
      <c r="D54" s="49" t="s">
        <v>239</v>
      </c>
      <c r="E54" s="27" t="s">
        <v>40</v>
      </c>
      <c r="F54" s="67" t="s">
        <v>385</v>
      </c>
      <c r="G54" s="50"/>
      <c r="H54" s="27">
        <f t="shared" si="4"/>
        <v>196.41</v>
      </c>
      <c r="I54" s="27" t="s">
        <v>503</v>
      </c>
      <c r="J54" s="51">
        <v>206.75</v>
      </c>
      <c r="K54" s="51">
        <f t="shared" si="5"/>
        <v>403.15999999999997</v>
      </c>
      <c r="L54" s="58">
        <f>L53+1</f>
        <v>26</v>
      </c>
    </row>
    <row r="55" spans="1:12" ht="16.5" customHeight="1">
      <c r="A55" s="90" t="s">
        <v>272</v>
      </c>
      <c r="B55" s="90" t="s">
        <v>273</v>
      </c>
      <c r="C55" s="48">
        <v>2004</v>
      </c>
      <c r="D55" s="49" t="s">
        <v>239</v>
      </c>
      <c r="E55" s="27" t="s">
        <v>274</v>
      </c>
      <c r="F55" s="67" t="s">
        <v>369</v>
      </c>
      <c r="G55" s="50"/>
      <c r="H55" s="27">
        <f t="shared" si="4"/>
        <v>265.77</v>
      </c>
      <c r="I55" s="27" t="s">
        <v>499</v>
      </c>
      <c r="J55" s="51">
        <v>206.8</v>
      </c>
      <c r="K55" s="51">
        <f t="shared" si="5"/>
        <v>472.57</v>
      </c>
      <c r="L55" s="58">
        <f>L54+1</f>
        <v>27</v>
      </c>
    </row>
    <row r="56" spans="1:12" ht="16.5" customHeight="1">
      <c r="A56" s="56" t="s">
        <v>174</v>
      </c>
      <c r="B56" s="56" t="s">
        <v>39</v>
      </c>
      <c r="C56" s="57">
        <v>2004</v>
      </c>
      <c r="D56" s="28" t="s">
        <v>14</v>
      </c>
      <c r="E56" s="31" t="s">
        <v>35</v>
      </c>
      <c r="F56" s="67" t="s">
        <v>35</v>
      </c>
      <c r="G56" s="50"/>
      <c r="H56" s="27">
        <f t="shared" si="4"/>
        <v>156</v>
      </c>
      <c r="I56" s="27" t="s">
        <v>452</v>
      </c>
      <c r="J56" s="64" t="s">
        <v>531</v>
      </c>
      <c r="K56" s="51">
        <f t="shared" si="5"/>
        <v>1155.99</v>
      </c>
      <c r="L56" s="58">
        <f>L55+1</f>
        <v>28</v>
      </c>
    </row>
    <row r="57" spans="1:12" ht="15" customHeight="1">
      <c r="A57" s="174" t="s">
        <v>28</v>
      </c>
      <c r="B57" s="174" t="s">
        <v>29</v>
      </c>
      <c r="C57" s="179">
        <v>2005</v>
      </c>
      <c r="D57" s="168" t="s">
        <v>14</v>
      </c>
      <c r="E57" s="177" t="s">
        <v>34</v>
      </c>
      <c r="F57" s="170" t="s">
        <v>418</v>
      </c>
      <c r="G57" s="171"/>
      <c r="H57" s="169">
        <f t="shared" si="4"/>
        <v>126.57</v>
      </c>
      <c r="I57" s="169" t="s">
        <v>554</v>
      </c>
      <c r="J57" s="171" t="s">
        <v>577</v>
      </c>
      <c r="K57" s="172">
        <f t="shared" si="5"/>
        <v>277.23</v>
      </c>
      <c r="L57" s="173">
        <f>L56+1</f>
        <v>29</v>
      </c>
    </row>
    <row r="58" spans="1:12" ht="14.25" customHeight="1">
      <c r="A58" s="54" t="s">
        <v>293</v>
      </c>
      <c r="B58" s="54" t="s">
        <v>294</v>
      </c>
      <c r="C58" s="55">
        <v>2005</v>
      </c>
      <c r="D58" s="28" t="s">
        <v>239</v>
      </c>
      <c r="E58" s="29">
        <v>44</v>
      </c>
      <c r="F58" s="67" t="s">
        <v>411</v>
      </c>
      <c r="G58" s="50"/>
      <c r="H58" s="27">
        <f t="shared" si="4"/>
        <v>130.62</v>
      </c>
      <c r="I58" s="27" t="s">
        <v>474</v>
      </c>
      <c r="J58" s="64" t="s">
        <v>575</v>
      </c>
      <c r="K58" s="51">
        <f t="shared" si="5"/>
        <v>290.8</v>
      </c>
      <c r="L58" s="58">
        <f>L57+1</f>
        <v>30</v>
      </c>
    </row>
    <row r="59" spans="1:12" ht="14.25" customHeight="1">
      <c r="A59" s="91" t="s">
        <v>132</v>
      </c>
      <c r="B59" s="92" t="s">
        <v>133</v>
      </c>
      <c r="C59" s="55">
        <v>2005</v>
      </c>
      <c r="D59" s="28" t="s">
        <v>125</v>
      </c>
      <c r="E59" s="33" t="s">
        <v>134</v>
      </c>
      <c r="F59" s="67" t="s">
        <v>388</v>
      </c>
      <c r="G59" s="50"/>
      <c r="H59" s="27">
        <f t="shared" si="4"/>
        <v>139.68</v>
      </c>
      <c r="I59" s="27" t="s">
        <v>541</v>
      </c>
      <c r="J59" s="64" t="s">
        <v>563</v>
      </c>
      <c r="K59" s="51">
        <f t="shared" si="5"/>
        <v>293.77999999999997</v>
      </c>
      <c r="L59" s="58">
        <f t="shared" ref="L59:L73" si="7">L58+1</f>
        <v>31</v>
      </c>
    </row>
    <row r="60" spans="1:12" ht="17.25" customHeight="1">
      <c r="A60" s="56" t="s">
        <v>30</v>
      </c>
      <c r="B60" s="56" t="s">
        <v>31</v>
      </c>
      <c r="C60" s="57">
        <v>2005</v>
      </c>
      <c r="D60" s="28" t="s">
        <v>14</v>
      </c>
      <c r="E60" s="31" t="s">
        <v>35</v>
      </c>
      <c r="F60" s="67" t="s">
        <v>391</v>
      </c>
      <c r="G60" s="50"/>
      <c r="H60" s="27">
        <f t="shared" si="4"/>
        <v>158.43</v>
      </c>
      <c r="I60" s="27" t="s">
        <v>516</v>
      </c>
      <c r="J60" s="64" t="s">
        <v>528</v>
      </c>
      <c r="K60" s="51">
        <f t="shared" si="5"/>
        <v>302.29000000000002</v>
      </c>
      <c r="L60" s="58">
        <f>L59+1</f>
        <v>32</v>
      </c>
    </row>
    <row r="61" spans="1:12" ht="15.75" customHeight="1">
      <c r="A61" s="47" t="s">
        <v>260</v>
      </c>
      <c r="B61" s="47" t="s">
        <v>18</v>
      </c>
      <c r="C61" s="48">
        <v>2005</v>
      </c>
      <c r="D61" s="49" t="s">
        <v>239</v>
      </c>
      <c r="E61" s="27" t="s">
        <v>16</v>
      </c>
      <c r="F61" s="67" t="s">
        <v>409</v>
      </c>
      <c r="G61" s="50"/>
      <c r="H61" s="27">
        <f t="shared" si="4"/>
        <v>132.93</v>
      </c>
      <c r="I61" s="27" t="s">
        <v>550</v>
      </c>
      <c r="J61" s="64" t="s">
        <v>572</v>
      </c>
      <c r="K61" s="51">
        <f t="shared" si="5"/>
        <v>306.49</v>
      </c>
      <c r="L61" s="58">
        <f t="shared" si="7"/>
        <v>33</v>
      </c>
    </row>
    <row r="62" spans="1:12" ht="15.75" customHeight="1">
      <c r="A62" s="93" t="s">
        <v>41</v>
      </c>
      <c r="B62" s="93" t="s">
        <v>42</v>
      </c>
      <c r="C62" s="57">
        <v>2005</v>
      </c>
      <c r="D62" s="28" t="s">
        <v>14</v>
      </c>
      <c r="E62" s="31" t="s">
        <v>27</v>
      </c>
      <c r="F62" s="67" t="s">
        <v>380</v>
      </c>
      <c r="G62" s="50"/>
      <c r="H62" s="27">
        <f t="shared" si="4"/>
        <v>155.88</v>
      </c>
      <c r="I62" s="98" t="s">
        <v>529</v>
      </c>
      <c r="J62" s="13">
        <v>151.80000000000001</v>
      </c>
      <c r="K62" s="51">
        <f t="shared" si="5"/>
        <v>307.68</v>
      </c>
      <c r="L62" s="58">
        <f t="shared" si="7"/>
        <v>34</v>
      </c>
    </row>
    <row r="63" spans="1:12" ht="15.75" customHeight="1">
      <c r="A63" s="56" t="s">
        <v>47</v>
      </c>
      <c r="B63" s="56" t="s">
        <v>48</v>
      </c>
      <c r="C63" s="57">
        <v>2005</v>
      </c>
      <c r="D63" s="28" t="s">
        <v>14</v>
      </c>
      <c r="E63" s="31" t="s">
        <v>50</v>
      </c>
      <c r="F63" s="67" t="s">
        <v>392</v>
      </c>
      <c r="G63" s="54"/>
      <c r="H63" s="27">
        <f t="shared" si="4"/>
        <v>146.91</v>
      </c>
      <c r="I63" s="27" t="s">
        <v>536</v>
      </c>
      <c r="J63" s="64" t="s">
        <v>558</v>
      </c>
      <c r="K63" s="51">
        <f t="shared" si="5"/>
        <v>310.14999999999998</v>
      </c>
      <c r="L63" s="58">
        <f t="shared" si="7"/>
        <v>35</v>
      </c>
    </row>
    <row r="64" spans="1:12" ht="15.75" customHeight="1">
      <c r="A64" s="56" t="s">
        <v>79</v>
      </c>
      <c r="B64" s="54" t="s">
        <v>116</v>
      </c>
      <c r="C64" s="57">
        <v>2005</v>
      </c>
      <c r="D64" s="32" t="s">
        <v>114</v>
      </c>
      <c r="E64" s="32">
        <v>47.35</v>
      </c>
      <c r="F64" s="67" t="s">
        <v>402</v>
      </c>
      <c r="G64" s="50"/>
      <c r="H64" s="27">
        <f t="shared" si="4"/>
        <v>142.5</v>
      </c>
      <c r="I64" s="27" t="s">
        <v>539</v>
      </c>
      <c r="J64" s="64" t="s">
        <v>561</v>
      </c>
      <c r="K64" s="51">
        <f t="shared" si="5"/>
        <v>312.14999999999998</v>
      </c>
      <c r="L64" s="58">
        <f t="shared" si="7"/>
        <v>36</v>
      </c>
    </row>
    <row r="65" spans="1:12" ht="15.75" customHeight="1">
      <c r="A65" s="93" t="s">
        <v>46</v>
      </c>
      <c r="B65" s="93" t="s">
        <v>29</v>
      </c>
      <c r="C65" s="57">
        <v>2005</v>
      </c>
      <c r="D65" s="28" t="s">
        <v>14</v>
      </c>
      <c r="E65" s="31" t="s">
        <v>49</v>
      </c>
      <c r="F65" s="67" t="s">
        <v>386</v>
      </c>
      <c r="G65" s="50"/>
      <c r="H65" s="27">
        <f t="shared" si="4"/>
        <v>160.77000000000001</v>
      </c>
      <c r="I65" s="27" t="s">
        <v>515</v>
      </c>
      <c r="J65" s="64" t="s">
        <v>527</v>
      </c>
      <c r="K65" s="51">
        <f t="shared" si="5"/>
        <v>316.8</v>
      </c>
      <c r="L65" s="58">
        <f t="shared" si="7"/>
        <v>37</v>
      </c>
    </row>
    <row r="66" spans="1:12" ht="15.75" customHeight="1">
      <c r="A66" s="93" t="s">
        <v>38</v>
      </c>
      <c r="B66" s="93" t="s">
        <v>39</v>
      </c>
      <c r="C66" s="57">
        <v>2005</v>
      </c>
      <c r="D66" s="28" t="s">
        <v>14</v>
      </c>
      <c r="E66" s="31" t="s">
        <v>40</v>
      </c>
      <c r="F66" s="67" t="s">
        <v>384</v>
      </c>
      <c r="G66" s="54"/>
      <c r="H66" s="27">
        <f t="shared" si="4"/>
        <v>161.34</v>
      </c>
      <c r="I66" s="27" t="s">
        <v>512</v>
      </c>
      <c r="J66" s="64" t="s">
        <v>524</v>
      </c>
      <c r="K66" s="51">
        <f t="shared" si="5"/>
        <v>321.27999999999997</v>
      </c>
      <c r="L66" s="58">
        <f t="shared" si="7"/>
        <v>38</v>
      </c>
    </row>
    <row r="67" spans="1:12" ht="15.75" customHeight="1">
      <c r="A67" s="53" t="s">
        <v>121</v>
      </c>
      <c r="B67" s="53" t="s">
        <v>122</v>
      </c>
      <c r="C67" s="28">
        <v>2005</v>
      </c>
      <c r="D67" s="28" t="s">
        <v>125</v>
      </c>
      <c r="E67" s="33" t="s">
        <v>124</v>
      </c>
      <c r="F67" s="67" t="s">
        <v>395</v>
      </c>
      <c r="G67" s="50"/>
      <c r="H67" s="27">
        <f t="shared" si="4"/>
        <v>141.93</v>
      </c>
      <c r="I67" s="27" t="s">
        <v>540</v>
      </c>
      <c r="J67" s="64" t="s">
        <v>562</v>
      </c>
      <c r="K67" s="51">
        <f t="shared" si="5"/>
        <v>326.77</v>
      </c>
      <c r="L67" s="58">
        <f t="shared" si="7"/>
        <v>39</v>
      </c>
    </row>
    <row r="68" spans="1:12" ht="15.75" customHeight="1">
      <c r="A68" s="93" t="s">
        <v>33</v>
      </c>
      <c r="B68" s="93" t="s">
        <v>18</v>
      </c>
      <c r="C68" s="57">
        <v>2005</v>
      </c>
      <c r="D68" s="28" t="s">
        <v>14</v>
      </c>
      <c r="E68" s="31" t="s">
        <v>36</v>
      </c>
      <c r="F68" s="67" t="s">
        <v>374</v>
      </c>
      <c r="G68" s="50"/>
      <c r="H68" s="27">
        <f t="shared" si="4"/>
        <v>185.16</v>
      </c>
      <c r="I68" s="27" t="s">
        <v>509</v>
      </c>
      <c r="J68" s="64" t="s">
        <v>521</v>
      </c>
      <c r="K68" s="51">
        <f t="shared" si="5"/>
        <v>348.46000000000004</v>
      </c>
      <c r="L68" s="58">
        <f t="shared" si="7"/>
        <v>40</v>
      </c>
    </row>
    <row r="69" spans="1:12" ht="15.75" customHeight="1">
      <c r="A69" s="93" t="s">
        <v>44</v>
      </c>
      <c r="B69" s="93" t="s">
        <v>45</v>
      </c>
      <c r="C69" s="57">
        <v>2005</v>
      </c>
      <c r="D69" s="28" t="s">
        <v>14</v>
      </c>
      <c r="E69" s="31" t="s">
        <v>36</v>
      </c>
      <c r="F69" s="67" t="s">
        <v>376</v>
      </c>
      <c r="G69" s="50"/>
      <c r="H69" s="27">
        <f t="shared" si="4"/>
        <v>185.52</v>
      </c>
      <c r="I69" s="27" t="s">
        <v>508</v>
      </c>
      <c r="J69" s="64" t="s">
        <v>520</v>
      </c>
      <c r="K69" s="51">
        <f t="shared" si="5"/>
        <v>352.74</v>
      </c>
      <c r="L69" s="58">
        <f t="shared" si="7"/>
        <v>41</v>
      </c>
    </row>
    <row r="70" spans="1:12" ht="15.75" customHeight="1">
      <c r="A70" s="54" t="s">
        <v>275</v>
      </c>
      <c r="B70" s="54" t="s">
        <v>276</v>
      </c>
      <c r="C70" s="55">
        <v>2005</v>
      </c>
      <c r="D70" s="49" t="s">
        <v>239</v>
      </c>
      <c r="E70" s="29">
        <v>49</v>
      </c>
      <c r="F70" s="67" t="s">
        <v>399</v>
      </c>
      <c r="G70" s="50"/>
      <c r="H70" s="27">
        <f t="shared" si="4"/>
        <v>193.14</v>
      </c>
      <c r="I70" s="27" t="s">
        <v>504</v>
      </c>
      <c r="J70" s="51">
        <v>173.16</v>
      </c>
      <c r="K70" s="51">
        <f t="shared" si="5"/>
        <v>366.29999999999995</v>
      </c>
      <c r="L70" s="58">
        <f t="shared" si="7"/>
        <v>42</v>
      </c>
    </row>
    <row r="71" spans="1:12" ht="15.75" customHeight="1">
      <c r="A71" s="93" t="s">
        <v>43</v>
      </c>
      <c r="B71" s="93" t="s">
        <v>39</v>
      </c>
      <c r="C71" s="57">
        <v>2005</v>
      </c>
      <c r="D71" s="28" t="s">
        <v>14</v>
      </c>
      <c r="E71" s="31" t="s">
        <v>36</v>
      </c>
      <c r="F71" s="67" t="s">
        <v>375</v>
      </c>
      <c r="G71" s="50"/>
      <c r="H71" s="27">
        <f t="shared" si="4"/>
        <v>186.75</v>
      </c>
      <c r="I71" s="27" t="s">
        <v>506</v>
      </c>
      <c r="J71" s="64" t="s">
        <v>518</v>
      </c>
      <c r="K71" s="51">
        <f t="shared" si="5"/>
        <v>366.73</v>
      </c>
      <c r="L71" s="58">
        <f t="shared" si="7"/>
        <v>43</v>
      </c>
    </row>
    <row r="72" spans="1:12" ht="15.75" customHeight="1">
      <c r="A72" s="93" t="s">
        <v>172</v>
      </c>
      <c r="B72" s="92" t="s">
        <v>26</v>
      </c>
      <c r="C72" s="57">
        <v>2005</v>
      </c>
      <c r="D72" s="32" t="s">
        <v>114</v>
      </c>
      <c r="E72" s="32">
        <v>52.07</v>
      </c>
      <c r="F72" s="67" t="s">
        <v>390</v>
      </c>
      <c r="G72" s="54"/>
      <c r="H72" s="27">
        <f t="shared" si="4"/>
        <v>152.34</v>
      </c>
      <c r="I72" s="27" t="s">
        <v>452</v>
      </c>
      <c r="J72" s="64" t="s">
        <v>531</v>
      </c>
      <c r="K72" s="51">
        <f t="shared" si="5"/>
        <v>1152.33</v>
      </c>
      <c r="L72" s="58">
        <f t="shared" si="7"/>
        <v>44</v>
      </c>
    </row>
    <row r="73" spans="1:12" ht="15.75" customHeight="1">
      <c r="A73" s="187" t="s">
        <v>432</v>
      </c>
      <c r="B73" s="187" t="s">
        <v>105</v>
      </c>
      <c r="C73" s="126">
        <v>2007</v>
      </c>
      <c r="D73" s="127" t="s">
        <v>99</v>
      </c>
      <c r="E73" s="128" t="s">
        <v>107</v>
      </c>
      <c r="F73" s="34" t="s">
        <v>381</v>
      </c>
      <c r="G73" s="183"/>
      <c r="H73" s="184">
        <f t="shared" si="4"/>
        <v>160.94999999999999</v>
      </c>
      <c r="I73" s="184" t="s">
        <v>514</v>
      </c>
      <c r="J73" s="183" t="s">
        <v>526</v>
      </c>
      <c r="K73" s="185">
        <f t="shared" si="5"/>
        <v>308.16999999999996</v>
      </c>
      <c r="L73" s="186">
        <f t="shared" si="7"/>
        <v>45</v>
      </c>
    </row>
    <row r="74" spans="1:12" ht="15.75" customHeight="1">
      <c r="A74" s="92" t="s">
        <v>295</v>
      </c>
      <c r="B74" s="92" t="s">
        <v>252</v>
      </c>
      <c r="C74" s="55">
        <v>2007</v>
      </c>
      <c r="D74" s="49" t="s">
        <v>239</v>
      </c>
      <c r="E74" s="29">
        <v>59</v>
      </c>
      <c r="F74" s="67" t="s">
        <v>377</v>
      </c>
      <c r="G74" s="50"/>
      <c r="H74" s="27">
        <f t="shared" si="4"/>
        <v>196.62</v>
      </c>
      <c r="I74" s="27" t="s">
        <v>502</v>
      </c>
      <c r="J74" s="51">
        <v>185.18</v>
      </c>
      <c r="K74" s="51">
        <f t="shared" si="5"/>
        <v>381.8</v>
      </c>
      <c r="L74" s="58">
        <f>L73+1</f>
        <v>46</v>
      </c>
    </row>
    <row r="75" spans="1:12" ht="15.75" customHeight="1">
      <c r="A75" s="91" t="s">
        <v>126</v>
      </c>
      <c r="B75" s="92" t="s">
        <v>45</v>
      </c>
      <c r="C75" s="55">
        <v>2007</v>
      </c>
      <c r="D75" s="28" t="s">
        <v>125</v>
      </c>
      <c r="E75" s="27" t="s">
        <v>127</v>
      </c>
      <c r="F75" s="67" t="s">
        <v>370</v>
      </c>
      <c r="G75" s="50"/>
      <c r="H75" s="27">
        <f t="shared" si="4"/>
        <v>215.82</v>
      </c>
      <c r="I75" s="27" t="s">
        <v>501</v>
      </c>
      <c r="J75" s="51">
        <v>173.43</v>
      </c>
      <c r="K75" s="51">
        <f t="shared" si="5"/>
        <v>389.25</v>
      </c>
      <c r="L75" s="58">
        <f>L74+1</f>
        <v>47</v>
      </c>
    </row>
  </sheetData>
  <mergeCells count="14">
    <mergeCell ref="A1:L2"/>
    <mergeCell ref="A3:A4"/>
    <mergeCell ref="B3:B4"/>
    <mergeCell ref="D3:D4"/>
    <mergeCell ref="H3:H4"/>
    <mergeCell ref="J3:J4"/>
    <mergeCell ref="L3:L4"/>
    <mergeCell ref="A25:L26"/>
    <mergeCell ref="A27:A28"/>
    <mergeCell ref="B27:B28"/>
    <mergeCell ref="D27:D28"/>
    <mergeCell ref="H27:H28"/>
    <mergeCell ref="J27:J28"/>
    <mergeCell ref="L27:L28"/>
  </mergeCells>
  <phoneticPr fontId="0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oleObjects>
    <oleObject progId="Word.Picture.8" shapeId="2051" r:id="rId4"/>
    <oleObject progId="Word.Picture.8" shapeId="205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dz.</vt:lpstr>
      <vt:lpstr>chł.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Ania1</dc:creator>
  <cp:lastModifiedBy>MarekC</cp:lastModifiedBy>
  <cp:lastPrinted>2014-06-20T11:25:04Z</cp:lastPrinted>
  <dcterms:created xsi:type="dcterms:W3CDTF">2014-06-13T18:37:58Z</dcterms:created>
  <dcterms:modified xsi:type="dcterms:W3CDTF">2014-06-24T14:22:09Z</dcterms:modified>
</cp:coreProperties>
</file>